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lancet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<sst xmlns="http://schemas.openxmlformats.org/spreadsheetml/2006/main" count="4352" uniqueCount="4239">
  <si>
    <t xml:space="preserve">Conta contábil</t>
  </si>
  <si>
    <t xml:space="preserve"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</si>
  <si>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</si>
  <si>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</si>
  <si>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</si>
  <si>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</si>
  <si>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 xml:space="preserve">1</t>
  </si>
  <si>
    <t xml:space="preserve">Ativo</t>
  </si>
  <si>
    <t xml:space="preserve">1.1</t>
  </si>
  <si>
    <t xml:space="preserve">Ativo Circulante</t>
  </si>
  <si>
    <t xml:space="preserve">1.1.1</t>
  </si>
  <si>
    <t xml:space="preserve">Disponível</t>
  </si>
  <si>
    <t xml:space="preserve">1.1.1.01</t>
  </si>
  <si>
    <t xml:space="preserve">Caixa</t>
  </si>
  <si>
    <t xml:space="preserve">1.1.1.01.00001</t>
  </si>
  <si>
    <t xml:space="preserve">1.1.1.02</t>
  </si>
  <si>
    <t xml:space="preserve">Bancos Conta Movimento</t>
  </si>
  <si>
    <t xml:space="preserve">1.1.1.02.00010</t>
  </si>
  <si>
    <t xml:space="preserve">Banco Santander - C/C 13-009265-4</t>
  </si>
  <si>
    <t xml:space="preserve">1.1.1.02.00014</t>
  </si>
  <si>
    <t xml:space="preserve">Banco Bradesco CC/ 333.090-7  (***)</t>
  </si>
  <si>
    <t xml:space="preserve">1.1.1.02.00020</t>
  </si>
  <si>
    <t xml:space="preserve">Banco do Brasil C/C 177914-1</t>
  </si>
  <si>
    <t xml:space="preserve">1.1.1.02.00021</t>
  </si>
  <si>
    <t xml:space="preserve">Banco Santander C/C 13.011302-1 ContaMax</t>
  </si>
  <si>
    <t xml:space="preserve">1.1.1.02.00038</t>
  </si>
  <si>
    <t xml:space="preserve">CEF 577054751-7 (903420-0) UNIVERSIDADES</t>
  </si>
  <si>
    <t xml:space="preserve">1.1.1.02.00046</t>
  </si>
  <si>
    <t xml:space="preserve">CEF 577217339-8 (0304-2) UNM Mun Invest</t>
  </si>
  <si>
    <t xml:space="preserve">1.1.1.02.00058</t>
  </si>
  <si>
    <t xml:space="preserve">CEF  577217355-0 FHSL (ANTIGA 366-2)</t>
  </si>
  <si>
    <t xml:space="preserve">1.1.1.02.00061</t>
  </si>
  <si>
    <t xml:space="preserve">CEF 577217377-0 (0440-5) USM Mun Invest</t>
  </si>
  <si>
    <t xml:space="preserve">1.1.1.02.00062</t>
  </si>
  <si>
    <t xml:space="preserve">CEF 577054671-5 (0491-0) HMFA  Municipal</t>
  </si>
  <si>
    <t xml:space="preserve">1.1.1.02.00068</t>
  </si>
  <si>
    <t xml:space="preserve">CEF 577217403-3 (0572-0) ZEF Invest</t>
  </si>
  <si>
    <t xml:space="preserve">1.1.1.02.00071</t>
  </si>
  <si>
    <t xml:space="preserve">CEF 577054682-0 (0670-0) SER Munic</t>
  </si>
  <si>
    <t xml:space="preserve">1.1.1.02.00072</t>
  </si>
  <si>
    <t xml:space="preserve">CEF 577054685-5 (0744-7) HSL MUNICIPAL</t>
  </si>
  <si>
    <t xml:space="preserve">1.1.1.02.00073</t>
  </si>
  <si>
    <t xml:space="preserve">CEF 577054686-3 (0745-5) HSL FEDERAL</t>
  </si>
  <si>
    <t xml:space="preserve">1.1.1.02.00076</t>
  </si>
  <si>
    <t xml:space="preserve">CEF 577054705-3 (0899-0) CAPS FEDERAL</t>
  </si>
  <si>
    <t xml:space="preserve">1.1.1.02.00078</t>
  </si>
  <si>
    <t xml:space="preserve">CEF 577054709-6 (0925-3) CAPS MUNICIPAL</t>
  </si>
  <si>
    <t xml:space="preserve">1.1.1.02.00079</t>
  </si>
  <si>
    <t xml:space="preserve">CEF 577054683-9 (0700-5) HSL ESTADUAL</t>
  </si>
  <si>
    <t xml:space="preserve">1.1.1.02.00080</t>
  </si>
  <si>
    <t xml:space="preserve">CEF 577054711-8 (0964-4) UBDS QUINTINO I</t>
  </si>
  <si>
    <t xml:space="preserve">1.1.1.02.00081</t>
  </si>
  <si>
    <t xml:space="preserve">CEF 577054715-0 (1036-7) HMFA Federal</t>
  </si>
  <si>
    <t xml:space="preserve">1.1.1.02.00086</t>
  </si>
  <si>
    <t xml:space="preserve">CEF 577501089-9 (1077-4) USM-Em. GMMS Fe</t>
  </si>
  <si>
    <t xml:space="preserve">1.1.1.02.00087</t>
  </si>
  <si>
    <t xml:space="preserve">CEF 577054724-0 (1086-3) UPAS UNIF Mun.</t>
  </si>
  <si>
    <t xml:space="preserve">1.1.1.02.00088</t>
  </si>
  <si>
    <t xml:space="preserve">CEF 577054725-8 (1087-1) UPAS UNIF Fed.</t>
  </si>
  <si>
    <t xml:space="preserve">1.1.1.02.00090</t>
  </si>
  <si>
    <t xml:space="preserve">CEF 577054729-0 (1115-0) SER  Fed.</t>
  </si>
  <si>
    <t xml:space="preserve">1.1.1.02.00092</t>
  </si>
  <si>
    <t xml:space="preserve">CEF 577054735-5 (1140-1) UBS UNIF FED</t>
  </si>
  <si>
    <t xml:space="preserve">1.1.1.02.00093</t>
  </si>
  <si>
    <t xml:space="preserve">CEF 577054734-7 (1139-8) UBS UNIF FED</t>
  </si>
  <si>
    <t xml:space="preserve">1.1.1.02.00094</t>
  </si>
  <si>
    <t xml:space="preserve">CAIXA 576841956-6 UBSs UNIF. CC MUN</t>
  </si>
  <si>
    <t xml:space="preserve">1.1.1.02.00095</t>
  </si>
  <si>
    <t xml:space="preserve">CEF 575979135-0 UBSs UNIF ESTADUAL CC</t>
  </si>
  <si>
    <t xml:space="preserve">1.1.1.03</t>
  </si>
  <si>
    <t xml:space="preserve">Aplicações de Liquidez Imediata</t>
  </si>
  <si>
    <t xml:space="preserve">1.1.1.03.00020</t>
  </si>
  <si>
    <t xml:space="preserve">BB CP Automático C/C 177914-1</t>
  </si>
  <si>
    <t xml:space="preserve">1.1.1.03.00022</t>
  </si>
  <si>
    <t xml:space="preserve">Santander CDB ContaMax 13009265-4</t>
  </si>
  <si>
    <t xml:space="preserve">1.1.1.03.00023</t>
  </si>
  <si>
    <t xml:space="preserve">Santander CDB ContaMax 13011302-1</t>
  </si>
  <si>
    <t xml:space="preserve">1.1.1.03.00037</t>
  </si>
  <si>
    <t xml:space="preserve">Banco Bradesco Invest Facil 333090-7</t>
  </si>
  <si>
    <t xml:space="preserve">1.1.1.03.00047</t>
  </si>
  <si>
    <t xml:space="preserve">CEF 903378-5 FIC Giro UPA 13 Maio Feder.</t>
  </si>
  <si>
    <t xml:space="preserve">1.1.1.03.00050</t>
  </si>
  <si>
    <t xml:space="preserve">CEF 577054751-7 (903420-0) UNIV FIC Giro</t>
  </si>
  <si>
    <t xml:space="preserve">1.1.1.03.00057</t>
  </si>
  <si>
    <t xml:space="preserve">CEF 303-4 FIC Giro UPA Norte - Municipal</t>
  </si>
  <si>
    <t xml:space="preserve">1.1.1.03.00058</t>
  </si>
  <si>
    <t xml:space="preserve">CEF 577217339-8 (0304-2) FIC G UNM Inv</t>
  </si>
  <si>
    <t xml:space="preserve">1.1.1.03.00071</t>
  </si>
  <si>
    <t xml:space="preserve">CEF 439-1 FIC Giro UPA Oeste - Municipal</t>
  </si>
  <si>
    <t xml:space="preserve">1.1.1.03.00072</t>
  </si>
  <si>
    <t xml:space="preserve">CEF 577217377-0 (0440-5) FIC USM Mun Inv</t>
  </si>
  <si>
    <t xml:space="preserve">1.1.1.03.00073</t>
  </si>
  <si>
    <t xml:space="preserve">CEF 577054671-5 (0491-0) HMFA FIC GIRO</t>
  </si>
  <si>
    <t xml:space="preserve">1.1.1.03.00078</t>
  </si>
  <si>
    <t xml:space="preserve">CEF 577217403-3 (0572-0) FIC Giro ZEF</t>
  </si>
  <si>
    <t xml:space="preserve">1.1.1.03.00079</t>
  </si>
  <si>
    <t xml:space="preserve">CEF 597-5 FIC GIRO MEP UBS QUINTINO</t>
  </si>
  <si>
    <t xml:space="preserve">1.1.1.03.00081</t>
  </si>
  <si>
    <t xml:space="preserve">CEF 577054682-0 (0670-0) SER Fic Mun</t>
  </si>
  <si>
    <t xml:space="preserve">1.1.1.03.00082</t>
  </si>
  <si>
    <t xml:space="preserve">CEF 577054685-5 (0744-7)HSL MUN FIC Giro</t>
  </si>
  <si>
    <t xml:space="preserve">1.1.1.03.00083</t>
  </si>
  <si>
    <t xml:space="preserve">CEF 577054686-3 (0745-5) HSL FED FIC Gir</t>
  </si>
  <si>
    <t xml:space="preserve">1.1.1.03.00085</t>
  </si>
  <si>
    <t xml:space="preserve">Santander 13009265-4 05-22 CDB DI PJ</t>
  </si>
  <si>
    <t xml:space="preserve">1.1.1.03.00094</t>
  </si>
  <si>
    <t xml:space="preserve">CEF 925-3 CAPS 4 MUNICIPAL FIC GIRO EMPR</t>
  </si>
  <si>
    <t xml:space="preserve">1.1.1.03.00095</t>
  </si>
  <si>
    <t xml:space="preserve">CEF 577054683-9 (0700-5) HSL EST FIC Gir</t>
  </si>
  <si>
    <t xml:space="preserve">1.1.1.03.00097</t>
  </si>
  <si>
    <t xml:space="preserve">CEF 577054715-0 (1036-7) HMFA Fed FICGir</t>
  </si>
  <si>
    <t xml:space="preserve">1.1.1.03.00105</t>
  </si>
  <si>
    <t xml:space="preserve">CEF 577054724-0 (1086-3) UPA UNIF MUN Fi</t>
  </si>
  <si>
    <t xml:space="preserve">1.1.1.03.00106</t>
  </si>
  <si>
    <t xml:space="preserve">CEF 577054725-8 (1087-1) UPA Unif FED FI</t>
  </si>
  <si>
    <t xml:space="preserve">1.1.1.03.00108</t>
  </si>
  <si>
    <t xml:space="preserve">CEF 577054724-0 (10863) UPA UNIF-MUN-CDB</t>
  </si>
  <si>
    <t xml:space="preserve">1.1.1.03.00109</t>
  </si>
  <si>
    <t xml:space="preserve">CEF 577054725-8 (10871) UPA UNIF FED CDB</t>
  </si>
  <si>
    <t xml:space="preserve">1.1.1.03.00110</t>
  </si>
  <si>
    <t xml:space="preserve">CEF 577501089-9 (1077-4) USM-Emenda FIC</t>
  </si>
  <si>
    <t xml:space="preserve">1.1.1.03.00111</t>
  </si>
  <si>
    <t xml:space="preserve">CEF 577054729-0 (1115-0) SER FIC G FE</t>
  </si>
  <si>
    <t xml:space="preserve">1.1.1.03.00113</t>
  </si>
  <si>
    <t xml:space="preserve">CEF 577054735-5 (1140-1) UBS UNIF FE FG</t>
  </si>
  <si>
    <t xml:space="preserve">1.1.1.03.00114</t>
  </si>
  <si>
    <t xml:space="preserve">CEF 577054735-5 (11401) UBS UNIF FED CDB</t>
  </si>
  <si>
    <t xml:space="preserve">1.1.1.03.00115</t>
  </si>
  <si>
    <t xml:space="preserve">CEF 577054734-7 (11398) UBS UNIF FIC G</t>
  </si>
  <si>
    <t xml:space="preserve">1.1.1.03.00116</t>
  </si>
  <si>
    <t xml:space="preserve">CEF 577054705-3 (0899-0) CAPS FED F Giro</t>
  </si>
  <si>
    <t xml:space="preserve">1.1.1.03.00117</t>
  </si>
  <si>
    <t xml:space="preserve">CEF 577054705-3 (0899-0) CAPS FED CDB FL</t>
  </si>
  <si>
    <t xml:space="preserve">1.1.1.03.00118</t>
  </si>
  <si>
    <t xml:space="preserve">CEF 577054709-6 (0925-3) CAPS MUN FIC Gi</t>
  </si>
  <si>
    <t xml:space="preserve">1.1.1.03.00119</t>
  </si>
  <si>
    <t xml:space="preserve">CEF 577054751-7 (903420-0) UNIV CDB Flex</t>
  </si>
  <si>
    <t xml:space="preserve">1.1.1.03.00120</t>
  </si>
  <si>
    <t xml:space="preserve">CEF 577054724-0 (10863)UPA UNIF MUN esme</t>
  </si>
  <si>
    <t xml:space="preserve">1.1.1.03.00121</t>
  </si>
  <si>
    <t xml:space="preserve">CAIXA 576841956-6 UBSs UNIF FIC G MUNICI</t>
  </si>
  <si>
    <t xml:space="preserve">1.1.1.03.00122</t>
  </si>
  <si>
    <t xml:space="preserve">CEF 575979135-0 UBSs UNIF ESTADUAL FIC G</t>
  </si>
  <si>
    <t xml:space="preserve">1.1.1.03.00123</t>
  </si>
  <si>
    <t xml:space="preserve">CEF 577054709-6 CAPS IIIAD Mun CDB FLX</t>
  </si>
  <si>
    <t xml:space="preserve">1.1.1.03.00124</t>
  </si>
  <si>
    <t xml:space="preserve">CEF 575979135-0 UBSs UNIF EST CDB Flex</t>
  </si>
  <si>
    <t xml:space="preserve">1.1.2</t>
  </si>
  <si>
    <t xml:space="preserve">Contas A Receber</t>
  </si>
  <si>
    <t xml:space="preserve">1.1.2.01</t>
  </si>
  <si>
    <t xml:space="preserve">Contas a Receber Sus</t>
  </si>
  <si>
    <t xml:space="preserve">1.1.2.01.00001</t>
  </si>
  <si>
    <t xml:space="preserve">SUS - Serviços Hospitalares- A Receber</t>
  </si>
  <si>
    <t xml:space="preserve">1.1.2.01.00003</t>
  </si>
  <si>
    <t xml:space="preserve">Contratos de Gestão</t>
  </si>
  <si>
    <t xml:space="preserve">1.1.2.01.00004</t>
  </si>
  <si>
    <t xml:space="preserve">HM Francisco de Assis - 004 e 022/2020</t>
  </si>
  <si>
    <t xml:space="preserve">1.1.2.01.00006</t>
  </si>
  <si>
    <t xml:space="preserve">CA4 - 141/2022</t>
  </si>
  <si>
    <t xml:space="preserve">1.1.2.01.00007</t>
  </si>
  <si>
    <t xml:space="preserve">SERERP - 247/2023</t>
  </si>
  <si>
    <t xml:space="preserve">1.1.2.01.00008</t>
  </si>
  <si>
    <t xml:space="preserve">Contrato de Gestão 324/2023 Upas</t>
  </si>
  <si>
    <t xml:space="preserve">1.1.2.01.00009</t>
  </si>
  <si>
    <t xml:space="preserve">Contrato de Gestão 31/2024 UBS'S</t>
  </si>
  <si>
    <t xml:space="preserve">1.1.2.02</t>
  </si>
  <si>
    <t xml:space="preserve">Contas a Receber Convenios</t>
  </si>
  <si>
    <t xml:space="preserve">1.1.2.02.00002</t>
  </si>
  <si>
    <t xml:space="preserve">AMIL Assistencia Médica Sao Paulo S/A</t>
  </si>
  <si>
    <t xml:space="preserve">1.1.2.02.00004</t>
  </si>
  <si>
    <t xml:space="preserve">Cassi- Caixa Assist.Func. Brasil</t>
  </si>
  <si>
    <t xml:space="preserve">1.1.2.02.00005</t>
  </si>
  <si>
    <t xml:space="preserve">Economus - Inst.Seg.Social N.C.</t>
  </si>
  <si>
    <t xml:space="preserve">1.1.2.02.00008</t>
  </si>
  <si>
    <t xml:space="preserve">Fundação Cesp/Cpfl/Eletrpaulo</t>
  </si>
  <si>
    <t xml:space="preserve">1.1.2.02.00013</t>
  </si>
  <si>
    <t xml:space="preserve">Santa Casa Saúde</t>
  </si>
  <si>
    <t xml:space="preserve">1.1.2.02.00019</t>
  </si>
  <si>
    <t xml:space="preserve">Sassom - S.Assist.S.Mun.R.Preto</t>
  </si>
  <si>
    <t xml:space="preserve">1.1.2.02.00020</t>
  </si>
  <si>
    <t xml:space="preserve">Saúde Bradesco - Bradesco Seg.</t>
  </si>
  <si>
    <t xml:space="preserve">1.1.2.02.00023</t>
  </si>
  <si>
    <t xml:space="preserve">São Francisco Sistemas de Saúde</t>
  </si>
  <si>
    <t xml:space="preserve">1.1.2.02.00024</t>
  </si>
  <si>
    <t xml:space="preserve">Sul America Serviços Med. Ltda.</t>
  </si>
  <si>
    <t xml:space="preserve">1.1.2.02.00026</t>
  </si>
  <si>
    <t xml:space="preserve">Unimed</t>
  </si>
  <si>
    <t xml:space="preserve">1.1.2.02.00030</t>
  </si>
  <si>
    <t xml:space="preserve">Apas</t>
  </si>
  <si>
    <t xml:space="preserve">1.1.2.02.00033</t>
  </si>
  <si>
    <t xml:space="preserve">Hospital São Francisco Soc Empr</t>
  </si>
  <si>
    <t xml:space="preserve">1.1.2.02.00034</t>
  </si>
  <si>
    <t xml:space="preserve">Univida</t>
  </si>
  <si>
    <t xml:space="preserve">1.1.2.02.00043</t>
  </si>
  <si>
    <t xml:space="preserve">Notre Dame Seguradora S/A</t>
  </si>
  <si>
    <t xml:space="preserve">1.1.2.02.00044</t>
  </si>
  <si>
    <t xml:space="preserve">Nefron</t>
  </si>
  <si>
    <t xml:space="preserve">1.1.2.02.00045</t>
  </si>
  <si>
    <t xml:space="preserve">Maritima Seguro</t>
  </si>
  <si>
    <t xml:space="preserve">1.1.2.02.00048</t>
  </si>
  <si>
    <t xml:space="preserve">Iamspe- Inst.Assist.Med.Serv.P.</t>
  </si>
  <si>
    <t xml:space="preserve">1.1.2.02.00051</t>
  </si>
  <si>
    <t xml:space="preserve">Sermed</t>
  </si>
  <si>
    <t xml:space="preserve">1.1.2.02.00054</t>
  </si>
  <si>
    <t xml:space="preserve">Porto Seguro Seguro Saúde SA</t>
  </si>
  <si>
    <t xml:space="preserve">1.1.2.02.00058</t>
  </si>
  <si>
    <t xml:space="preserve">Life Empresarial Saude Ltda.</t>
  </si>
  <si>
    <t xml:space="preserve">1.1.2.02.00068</t>
  </si>
  <si>
    <t xml:space="preserve">Coopus Regional Saude</t>
  </si>
  <si>
    <t xml:space="preserve">1.1.2.02.00077</t>
  </si>
  <si>
    <t xml:space="preserve">Bradesco Saude - Operadora de Planos S/A</t>
  </si>
  <si>
    <t xml:space="preserve">1.1.2.03</t>
  </si>
  <si>
    <t xml:space="preserve">Contas a receber FHSL -Conv.121/2021</t>
  </si>
  <si>
    <t xml:space="preserve">1.1.2.03.00001</t>
  </si>
  <si>
    <t xml:space="preserve">Unid Terapia Intensiva Leitos Enfermaria</t>
  </si>
  <si>
    <t xml:space="preserve">1.1.2.03.00002</t>
  </si>
  <si>
    <t xml:space="preserve">Incentivo de Adesao a Contratualizacao</t>
  </si>
  <si>
    <t xml:space="preserve">1.1.2.03.00003</t>
  </si>
  <si>
    <t xml:space="preserve">Leitos UTI pediatricos (Rede de Urgencia</t>
  </si>
  <si>
    <t xml:space="preserve">1.1.2.03.00004</t>
  </si>
  <si>
    <t xml:space="preserve">Leitos UTI adultos (Rede Urg. e Emerg)</t>
  </si>
  <si>
    <t xml:space="preserve">1.1.2.03.00005</t>
  </si>
  <si>
    <t xml:space="preserve">Leitos UTI adulto (Rede Cegonha)</t>
  </si>
  <si>
    <t xml:space="preserve">1.1.2.03.00006</t>
  </si>
  <si>
    <t xml:space="preserve">Leitos UTI neonatal (Rede Cegonha)</t>
  </si>
  <si>
    <t xml:space="preserve">1.1.2.03.00007</t>
  </si>
  <si>
    <t xml:space="preserve">Leitos de Enf. Clinica de Retaguarda</t>
  </si>
  <si>
    <t xml:space="preserve">1.1.2.03.00008</t>
  </si>
  <si>
    <t xml:space="preserve">Incentivo da rede de Urg. e Emergencia</t>
  </si>
  <si>
    <t xml:space="preserve">1.1.2.03.00009</t>
  </si>
  <si>
    <t xml:space="preserve">Incentivo para servico de cardiologia</t>
  </si>
  <si>
    <t xml:space="preserve">1.1.2.03.00011</t>
  </si>
  <si>
    <t xml:space="preserve">Sala Estabilizacao</t>
  </si>
  <si>
    <t xml:space="preserve">1.1.2.03.00012</t>
  </si>
  <si>
    <t xml:space="preserve">Piso Nacional de Enfermagem</t>
  </si>
  <si>
    <t xml:space="preserve">1.1.2.03.00013</t>
  </si>
  <si>
    <t xml:space="preserve">Tabela SUS Paulista</t>
  </si>
  <si>
    <t xml:space="preserve">1.1.2.03.00014</t>
  </si>
  <si>
    <t xml:space="preserve">Port. GM/MS nº6402 29/12/2024</t>
  </si>
  <si>
    <t xml:space="preserve">1.1.2.03.00015</t>
  </si>
  <si>
    <t xml:space="preserve">Port. GM/MS nº6464 30/12/2024</t>
  </si>
  <si>
    <t xml:space="preserve">1.1.2.03.00016</t>
  </si>
  <si>
    <t xml:space="preserve">Alta complexidade (maximo)</t>
  </si>
  <si>
    <t xml:space="preserve">1.1.2.03.00017</t>
  </si>
  <si>
    <t xml:space="preserve">Fundo Acoes Estrategicas e Compensacao</t>
  </si>
  <si>
    <t xml:space="preserve">1.1.2.03.00018</t>
  </si>
  <si>
    <t xml:space="preserve">Producao de Media Complexidade</t>
  </si>
  <si>
    <t xml:space="preserve">1.1.2.03.00019</t>
  </si>
  <si>
    <t xml:space="preserve">Ambulatorio de Ortopedia</t>
  </si>
  <si>
    <t xml:space="preserve">1.1.2.03.00020</t>
  </si>
  <si>
    <t xml:space="preserve">Leitos UTI Neonatal (Rede Alyne)</t>
  </si>
  <si>
    <t xml:space="preserve">1.1.2.04</t>
  </si>
  <si>
    <t xml:space="preserve">Contas a receber- U13 - CG nº 324/2023</t>
  </si>
  <si>
    <t xml:space="preserve">1.1.2.04.00001</t>
  </si>
  <si>
    <t xml:space="preserve">U13- Recurso Federal (pt fixa)</t>
  </si>
  <si>
    <t xml:space="preserve">1.1.2.04.00002</t>
  </si>
  <si>
    <t xml:space="preserve">U13- Rec. Fed.- Piso Enfermagem</t>
  </si>
  <si>
    <t xml:space="preserve">1.1.2.04.00003</t>
  </si>
  <si>
    <t xml:space="preserve">U13- Tesouro Municipal</t>
  </si>
  <si>
    <t xml:space="preserve">1.1.2.05</t>
  </si>
  <si>
    <t xml:space="preserve">Contas a receber- USM - CG nº 324/2023</t>
  </si>
  <si>
    <t xml:space="preserve">1.1.2.05.00001</t>
  </si>
  <si>
    <t xml:space="preserve">USM- Recurso Federal (pt fixa)</t>
  </si>
  <si>
    <t xml:space="preserve">1.1.2.05.00002</t>
  </si>
  <si>
    <t xml:space="preserve">USM- Rec. Fed.- Piso Enfermagem</t>
  </si>
  <si>
    <t xml:space="preserve">1.1.2.05.00003</t>
  </si>
  <si>
    <t xml:space="preserve">USM- Tesouro Municipal</t>
  </si>
  <si>
    <t xml:space="preserve">1.1.2.06</t>
  </si>
  <si>
    <t xml:space="preserve">Contas a receber- UNM - CG nº 324/2023</t>
  </si>
  <si>
    <t xml:space="preserve">1.1.2.06.00001</t>
  </si>
  <si>
    <t xml:space="preserve">UNM- Recurso Federal (pt fixa)</t>
  </si>
  <si>
    <t xml:space="preserve">1.1.2.06.00002</t>
  </si>
  <si>
    <t xml:space="preserve">UNM- Rec. Fed.- Piso Enfermagem</t>
  </si>
  <si>
    <t xml:space="preserve">1.1.2.06.00003</t>
  </si>
  <si>
    <t xml:space="preserve">UNM- Tesouro Municipal</t>
  </si>
  <si>
    <t xml:space="preserve">1.1.2.07</t>
  </si>
  <si>
    <t xml:space="preserve">Contas a receber- UVV - CG nº 324/2023</t>
  </si>
  <si>
    <t xml:space="preserve">1.1.2.07.00001</t>
  </si>
  <si>
    <t xml:space="preserve">UVV- Recurso Federal (pt fixa)</t>
  </si>
  <si>
    <t xml:space="preserve">1.1.2.07.00002</t>
  </si>
  <si>
    <t xml:space="preserve">UVV- Rec. Fed.- Piso Enfermagem</t>
  </si>
  <si>
    <t xml:space="preserve">1.1.2.07.00003</t>
  </si>
  <si>
    <t xml:space="preserve">UVV- Tesouro Municipal</t>
  </si>
  <si>
    <t xml:space="preserve">1.1.2.08</t>
  </si>
  <si>
    <t xml:space="preserve">Contas a Receber- ZEF- CG nº 031/2024</t>
  </si>
  <si>
    <t xml:space="preserve">1.1.2.08.00001</t>
  </si>
  <si>
    <t xml:space="preserve">ZEF- Recurso Federal</t>
  </si>
  <si>
    <t xml:space="preserve">1.1.2.08.00002</t>
  </si>
  <si>
    <t xml:space="preserve">ZEF- Rec. Fed.- Piso Enfermagem</t>
  </si>
  <si>
    <t xml:space="preserve">1.1.2.08.00003</t>
  </si>
  <si>
    <t xml:space="preserve">ZEF- Recurso Municipal</t>
  </si>
  <si>
    <t xml:space="preserve">1.1.2.08.00004</t>
  </si>
  <si>
    <t xml:space="preserve">ZEF- Recurso Estadual</t>
  </si>
  <si>
    <t xml:space="preserve">1.1.2.09</t>
  </si>
  <si>
    <t xml:space="preserve">Contas a Receber- CRI- CG nº 031/2024</t>
  </si>
  <si>
    <t xml:space="preserve">1.1.2.09.00001</t>
  </si>
  <si>
    <t xml:space="preserve">CRI- Recurso Federal</t>
  </si>
  <si>
    <t xml:space="preserve">1.1.2.09.00002</t>
  </si>
  <si>
    <t xml:space="preserve">CRI- Rec. Fed.- Piso Enfermagem</t>
  </si>
  <si>
    <t xml:space="preserve">1.1.2.09.00003</t>
  </si>
  <si>
    <t xml:space="preserve">CRI- Recurso Municipal</t>
  </si>
  <si>
    <t xml:space="preserve">1.1.2.09.00004</t>
  </si>
  <si>
    <t xml:space="preserve">CRI- Recurso Estadual</t>
  </si>
  <si>
    <t xml:space="preserve">1.1.2.10</t>
  </si>
  <si>
    <t xml:space="preserve">Contas a Receber- HFA- Conv 022/2020</t>
  </si>
  <si>
    <t xml:space="preserve">1.1.2.10.00001</t>
  </si>
  <si>
    <t xml:space="preserve">HFA- Recurso Federal</t>
  </si>
  <si>
    <t xml:space="preserve">1.1.2.10.00002</t>
  </si>
  <si>
    <t xml:space="preserve">HFA- Rec. Fed.- Piso Enfermagem</t>
  </si>
  <si>
    <t xml:space="preserve">1.1.2.10.00003</t>
  </si>
  <si>
    <t xml:space="preserve">HFA- Recurso Municipal</t>
  </si>
  <si>
    <t xml:space="preserve">1.1.2.11</t>
  </si>
  <si>
    <t xml:space="preserve">Contas a Receber- CAPS- Conv 141/2022</t>
  </si>
  <si>
    <t xml:space="preserve">1.1.2.11.00001</t>
  </si>
  <si>
    <t xml:space="preserve">CAPS- Recurso Federal</t>
  </si>
  <si>
    <t xml:space="preserve">1.1.2.11.00002</t>
  </si>
  <si>
    <t xml:space="preserve">CAPS- Rec. Fed.- Piso Enfermagem</t>
  </si>
  <si>
    <t xml:space="preserve">1.1.2.11.00003</t>
  </si>
  <si>
    <t xml:space="preserve">CAPS- Recurso Municipal</t>
  </si>
  <si>
    <t xml:space="preserve">1.1.2.12</t>
  </si>
  <si>
    <t xml:space="preserve">Contas a Receber- SERERP- Conv 247/2023</t>
  </si>
  <si>
    <t xml:space="preserve">1.1.2.12.00001</t>
  </si>
  <si>
    <t xml:space="preserve">SERERP- Recurso Municipal</t>
  </si>
  <si>
    <t xml:space="preserve">1.1.3</t>
  </si>
  <si>
    <t xml:space="preserve">(-) Provisão P/ Devedores Duvidosos</t>
  </si>
  <si>
    <t xml:space="preserve">1.1.3.01</t>
  </si>
  <si>
    <t xml:space="preserve">(-) PDD Convênios / Sus / Particulares</t>
  </si>
  <si>
    <t xml:space="preserve">1.1.3.01.00001</t>
  </si>
  <si>
    <t xml:space="preserve">(-) PDD Convênios e Sus</t>
  </si>
  <si>
    <t xml:space="preserve">1.1.3.01.00002</t>
  </si>
  <si>
    <t xml:space="preserve">(-) PDD Particulares</t>
  </si>
  <si>
    <t xml:space="preserve">1.1.4</t>
  </si>
  <si>
    <t xml:space="preserve">Outros Créditos</t>
  </si>
  <si>
    <t xml:space="preserve">1.1.4.01</t>
  </si>
  <si>
    <t xml:space="preserve">Outros Créditos a Receber</t>
  </si>
  <si>
    <t xml:space="preserve">1.1.4.01.00002</t>
  </si>
  <si>
    <t xml:space="preserve">Particulares</t>
  </si>
  <si>
    <t xml:space="preserve">1.1.4.01.00003</t>
  </si>
  <si>
    <t xml:space="preserve">Depositos Judiciais Trabalhista</t>
  </si>
  <si>
    <t xml:space="preserve">1.1.4.01.00005</t>
  </si>
  <si>
    <t xml:space="preserve">Cartão De Crédito</t>
  </si>
  <si>
    <t xml:space="preserve">1.1.4.01.00006</t>
  </si>
  <si>
    <t xml:space="preserve">Outros Créditos A Receber</t>
  </si>
  <si>
    <t xml:space="preserve">1.1.4.01.00008</t>
  </si>
  <si>
    <t xml:space="preserve">Creditos a Faturar</t>
  </si>
  <si>
    <t xml:space="preserve">1.1.4.01.00013</t>
  </si>
  <si>
    <t xml:space="preserve">(-) PCLD Outros Créditos</t>
  </si>
  <si>
    <t xml:space="preserve">1.1.4.01.00015</t>
  </si>
  <si>
    <t xml:space="preserve">Multas s/ Contratos</t>
  </si>
  <si>
    <t xml:space="preserve">1.1.4.01.00017</t>
  </si>
  <si>
    <t xml:space="preserve">Servico De Nefrologia De Ribeirao Preto</t>
  </si>
  <si>
    <t xml:space="preserve">1.1.4.01.00018</t>
  </si>
  <si>
    <t xml:space="preserve">Sta Casa Miseric.Beneficência Portuguesa</t>
  </si>
  <si>
    <t xml:space="preserve">1.1.4.03</t>
  </si>
  <si>
    <t xml:space="preserve">Créditos a Realizar</t>
  </si>
  <si>
    <t xml:space="preserve">1.1.4.03.00001</t>
  </si>
  <si>
    <t xml:space="preserve">Reajuste Salarial a Apropriar - Unidades</t>
  </si>
  <si>
    <t xml:space="preserve">1.1.5</t>
  </si>
  <si>
    <t xml:space="preserve">Adiantamentos</t>
  </si>
  <si>
    <t xml:space="preserve">1.1.5.01</t>
  </si>
  <si>
    <t xml:space="preserve">1.1.5.01.00001</t>
  </si>
  <si>
    <t xml:space="preserve">Adiantamento de Salários</t>
  </si>
  <si>
    <t xml:space="preserve">1.1.5.01.00002</t>
  </si>
  <si>
    <t xml:space="preserve">Adiantamento a Fornecedores</t>
  </si>
  <si>
    <t xml:space="preserve">1.1.5.01.00003</t>
  </si>
  <si>
    <t xml:space="preserve">Adiantamento de Férias</t>
  </si>
  <si>
    <t xml:space="preserve">1.1.5.01.00004</t>
  </si>
  <si>
    <t xml:space="preserve">TRANSITÓRIA ***Adiantamentos Convênio</t>
  </si>
  <si>
    <t xml:space="preserve">1.1.5.01.00005</t>
  </si>
  <si>
    <t xml:space="preserve">Adiantamentos Diversos</t>
  </si>
  <si>
    <t xml:space="preserve">1.1.5.01.00006</t>
  </si>
  <si>
    <t xml:space="preserve">Adiantamento 13. Salário</t>
  </si>
  <si>
    <t xml:space="preserve">1.1.5.01.00007</t>
  </si>
  <si>
    <t xml:space="preserve">(-) Provisão Empréstimo Cred Trab Férias</t>
  </si>
  <si>
    <t xml:space="preserve">1.1.5.01.00008</t>
  </si>
  <si>
    <t xml:space="preserve">(-) INSS férias referente ao próximo mês</t>
  </si>
  <si>
    <t xml:space="preserve">1.1.5.02</t>
  </si>
  <si>
    <t xml:space="preserve">Vales</t>
  </si>
  <si>
    <t xml:space="preserve">1.1.5.02.00001</t>
  </si>
  <si>
    <t xml:space="preserve">Vales a colaboradores</t>
  </si>
  <si>
    <t xml:space="preserve">1.1.6</t>
  </si>
  <si>
    <t xml:space="preserve">Estoque</t>
  </si>
  <si>
    <t xml:space="preserve">1.1.6.01</t>
  </si>
  <si>
    <t xml:space="preserve">Materiais e Medicamentos</t>
  </si>
  <si>
    <t xml:space="preserve">1.1.6.01.00001</t>
  </si>
  <si>
    <t xml:space="preserve">Medicamentos</t>
  </si>
  <si>
    <t xml:space="preserve">1.1.6.01.00002</t>
  </si>
  <si>
    <t xml:space="preserve">Almoxarifado</t>
  </si>
  <si>
    <t xml:space="preserve">1.1.6.01.00003</t>
  </si>
  <si>
    <t xml:space="preserve">Nutrição e Dietética</t>
  </si>
  <si>
    <t xml:space="preserve">1.1.6.01.00005</t>
  </si>
  <si>
    <t xml:space="preserve">Lavanderia/Costura/Rouparia</t>
  </si>
  <si>
    <t xml:space="preserve">1.1.6.01.00006</t>
  </si>
  <si>
    <t xml:space="preserve">Limpeza</t>
  </si>
  <si>
    <t xml:space="preserve">1.1.6.01.00007</t>
  </si>
  <si>
    <t xml:space="preserve">Descartáveis</t>
  </si>
  <si>
    <t xml:space="preserve">1.1.6.01.00008</t>
  </si>
  <si>
    <t xml:space="preserve">Fórmula Infantil</t>
  </si>
  <si>
    <t xml:space="preserve">1.1.6.01.00009</t>
  </si>
  <si>
    <t xml:space="preserve">Kit Cirurgico</t>
  </si>
  <si>
    <t xml:space="preserve">1.1.6.01.00011</t>
  </si>
  <si>
    <t xml:space="preserve">Materiais de Enfermagem</t>
  </si>
  <si>
    <t xml:space="preserve">1.1.6.01.00012</t>
  </si>
  <si>
    <t xml:space="preserve">Materiais de EPI</t>
  </si>
  <si>
    <t xml:space="preserve">1.1.6.01.00013</t>
  </si>
  <si>
    <t xml:space="preserve">Materiais de Escritório</t>
  </si>
  <si>
    <t xml:space="preserve">1.1.6.01.00014</t>
  </si>
  <si>
    <t xml:space="preserve">Materiais de Laboratório</t>
  </si>
  <si>
    <t xml:space="preserve">1.1.6.01.00015</t>
  </si>
  <si>
    <t xml:space="preserve">Materiais de Odontologia</t>
  </si>
  <si>
    <t xml:space="preserve">1.1.6.01.00016</t>
  </si>
  <si>
    <t xml:space="preserve">Ferramentas</t>
  </si>
  <si>
    <t xml:space="preserve">1.1.6.01.00018</t>
  </si>
  <si>
    <t xml:space="preserve">Material de Construção</t>
  </si>
  <si>
    <t xml:space="preserve">1.1.6.01.00019</t>
  </si>
  <si>
    <t xml:space="preserve">Material de Hidráulica</t>
  </si>
  <si>
    <t xml:space="preserve">1.1.6.01.00020</t>
  </si>
  <si>
    <t xml:space="preserve">Material Elétrico</t>
  </si>
  <si>
    <t xml:space="preserve">1.1.6.01.00021</t>
  </si>
  <si>
    <t xml:space="preserve">Órteses e Próteses OPME</t>
  </si>
  <si>
    <t xml:space="preserve">1.1.6.01.00022</t>
  </si>
  <si>
    <t xml:space="preserve">Utensílios</t>
  </si>
  <si>
    <t xml:space="preserve">1.1.6.01.00023</t>
  </si>
  <si>
    <t xml:space="preserve">Material de Informática</t>
  </si>
  <si>
    <t xml:space="preserve">1.1.7</t>
  </si>
  <si>
    <t xml:space="preserve">Despesas do Exercício Seguinte</t>
  </si>
  <si>
    <t xml:space="preserve">1.1.7.01</t>
  </si>
  <si>
    <t xml:space="preserve">Despesas Antecipadas</t>
  </si>
  <si>
    <t xml:space="preserve">1.1.7.01.00001</t>
  </si>
  <si>
    <t xml:space="preserve">Premios de Seguros</t>
  </si>
  <si>
    <t xml:space="preserve">1.2</t>
  </si>
  <si>
    <t xml:space="preserve">Não Circulante</t>
  </si>
  <si>
    <t xml:space="preserve">1.2.1</t>
  </si>
  <si>
    <t xml:space="preserve">Realizável Longo Prazo</t>
  </si>
  <si>
    <t xml:space="preserve">1.2.1.01</t>
  </si>
  <si>
    <t xml:space="preserve">Depósito Judicial</t>
  </si>
  <si>
    <t xml:space="preserve">1.2.1.01.00001</t>
  </si>
  <si>
    <t xml:space="preserve">Deposito Judicial</t>
  </si>
  <si>
    <t xml:space="preserve">1.2.1.01.00002</t>
  </si>
  <si>
    <t xml:space="preserve">Depósito Judicial - Honorários</t>
  </si>
  <si>
    <t xml:space="preserve">1.2.3</t>
  </si>
  <si>
    <t xml:space="preserve">Imobilizado</t>
  </si>
  <si>
    <t xml:space="preserve">1.2.3.01</t>
  </si>
  <si>
    <t xml:space="preserve">Custo de Aquisição</t>
  </si>
  <si>
    <t xml:space="preserve">1.2.3.01.00001</t>
  </si>
  <si>
    <t xml:space="preserve">Terrenos</t>
  </si>
  <si>
    <t xml:space="preserve">1.2.3.01.00003</t>
  </si>
  <si>
    <t xml:space="preserve">Benfeitórias</t>
  </si>
  <si>
    <t xml:space="preserve">1.2.3.01.00005</t>
  </si>
  <si>
    <t xml:space="preserve">Móveis E Utensilios</t>
  </si>
  <si>
    <t xml:space="preserve">1.2.3.01.00006</t>
  </si>
  <si>
    <t xml:space="preserve">Máquinas e Equipamentos</t>
  </si>
  <si>
    <t xml:space="preserve">1.2.3.01.00007</t>
  </si>
  <si>
    <t xml:space="preserve">Máquinas e Equipamentos- Hospitalares</t>
  </si>
  <si>
    <t xml:space="preserve">1.2.3.01.00008</t>
  </si>
  <si>
    <t xml:space="preserve">Equipamentos De Informatica</t>
  </si>
  <si>
    <t xml:space="preserve">1.2.3.01.00009</t>
  </si>
  <si>
    <t xml:space="preserve">Veiculos</t>
  </si>
  <si>
    <t xml:space="preserve">1.2.3.04</t>
  </si>
  <si>
    <t xml:space="preserve">(-) Depreciações Acum. Custo de Aquisiç</t>
  </si>
  <si>
    <t xml:space="preserve">1.2.3.04.00002</t>
  </si>
  <si>
    <t xml:space="preserve">(-) Depreciação Móveis E Utensílios</t>
  </si>
  <si>
    <t xml:space="preserve">1.2.3.04.00003</t>
  </si>
  <si>
    <t xml:space="preserve">(-) Depreciação Máquina E Equipamento</t>
  </si>
  <si>
    <t xml:space="preserve">1.2.3.04.00004</t>
  </si>
  <si>
    <t xml:space="preserve">(-) Depreciação Equipamento Hospitalar</t>
  </si>
  <si>
    <t xml:space="preserve">1.2.3.04.00005</t>
  </si>
  <si>
    <t xml:space="preserve">(-) Depreciação Equip. De Informática</t>
  </si>
  <si>
    <t xml:space="preserve">1.2.3.04.00006</t>
  </si>
  <si>
    <t xml:space="preserve">(-) Depreciação Veiculo</t>
  </si>
  <si>
    <t xml:space="preserve">1.2.3.04.00007</t>
  </si>
  <si>
    <t xml:space="preserve">(-) Depreciação Benfeitorias</t>
  </si>
  <si>
    <t xml:space="preserve">1.2.3.08</t>
  </si>
  <si>
    <t xml:space="preserve">Cessão de Uso e Empréstimo de Bens</t>
  </si>
  <si>
    <t xml:space="preserve">1.2.3.08.00001</t>
  </si>
  <si>
    <t xml:space="preserve">Cessão e Empréstimo de Bens Públicos</t>
  </si>
  <si>
    <t xml:space="preserve">1.2.4</t>
  </si>
  <si>
    <t xml:space="preserve">Intangível</t>
  </si>
  <si>
    <t xml:space="preserve">1.2.4.01</t>
  </si>
  <si>
    <t xml:space="preserve">Intangíveis</t>
  </si>
  <si>
    <t xml:space="preserve">1.2.4.01.00002</t>
  </si>
  <si>
    <t xml:space="preserve">Software - Licenças</t>
  </si>
  <si>
    <t xml:space="preserve">1.2.4.02</t>
  </si>
  <si>
    <t xml:space="preserve">(-) Amortização Acumulada</t>
  </si>
  <si>
    <t xml:space="preserve">1.2.4.02.00001</t>
  </si>
  <si>
    <t xml:space="preserve">2</t>
  </si>
  <si>
    <t xml:space="preserve">Passivo</t>
  </si>
  <si>
    <t xml:space="preserve">2.1</t>
  </si>
  <si>
    <t xml:space="preserve">Circulante</t>
  </si>
  <si>
    <t xml:space="preserve">2.1.1</t>
  </si>
  <si>
    <t xml:space="preserve">Fornecedores</t>
  </si>
  <si>
    <t xml:space="preserve">2.1.1.01</t>
  </si>
  <si>
    <t xml:space="preserve">Fornecedores de Bens e Materiais</t>
  </si>
  <si>
    <t xml:space="preserve">2.1.1.01.00011</t>
  </si>
  <si>
    <t xml:space="preserve">Cristalia - Produtos Farm. Ltda.</t>
  </si>
  <si>
    <t xml:space="preserve">2.1.1.01.00013</t>
  </si>
  <si>
    <t xml:space="preserve">Cirurgica Fernandes Ltda.</t>
  </si>
  <si>
    <t xml:space="preserve">2.1.1.01.00014</t>
  </si>
  <si>
    <t xml:space="preserve">Cia. Ultragaz S/A</t>
  </si>
  <si>
    <t xml:space="preserve">2.1.1.01.00015</t>
  </si>
  <si>
    <t xml:space="preserve">Casa Do Plastico Ribeirãopretana</t>
  </si>
  <si>
    <t xml:space="preserve">2.1.1.01.00036</t>
  </si>
  <si>
    <t xml:space="preserve">Cirurgica Sta Cruz Com Prod Hosp</t>
  </si>
  <si>
    <t xml:space="preserve">2.1.1.01.00042</t>
  </si>
  <si>
    <t xml:space="preserve">Posto De Serviços Maravilha</t>
  </si>
  <si>
    <t xml:space="preserve">2.1.1.01.00052</t>
  </si>
  <si>
    <t xml:space="preserve">Nacional Comercial Hospitalar Ltda.</t>
  </si>
  <si>
    <t xml:space="preserve">2.1.1.01.00056</t>
  </si>
  <si>
    <t xml:space="preserve">Onco Prod Distribuidora De Produtos Hosp</t>
  </si>
  <si>
    <t xml:space="preserve">2.1.1.01.00060</t>
  </si>
  <si>
    <t xml:space="preserve">Protec  Equipamentos Médicos</t>
  </si>
  <si>
    <t xml:space="preserve">2.1.1.01.00063</t>
  </si>
  <si>
    <t xml:space="preserve">TCM Comercio De Produtos Nutric. Ltda.</t>
  </si>
  <si>
    <t xml:space="preserve">2.1.1.01.00067</t>
  </si>
  <si>
    <t xml:space="preserve">White Martins Gases Industriais Ltda</t>
  </si>
  <si>
    <t xml:space="preserve">2.1.1.01.00075</t>
  </si>
  <si>
    <t xml:space="preserve">Guiduli Materiais Construções</t>
  </si>
  <si>
    <t xml:space="preserve">2.1.1.01.00078</t>
  </si>
  <si>
    <t xml:space="preserve">Patton - Comercio De Ferragens E Mat.Ele</t>
  </si>
  <si>
    <t xml:space="preserve">2.1.1.01.00087</t>
  </si>
  <si>
    <t xml:space="preserve">Injectcenter Manipulação Produto</t>
  </si>
  <si>
    <t xml:space="preserve">2.1.1.01.00092</t>
  </si>
  <si>
    <t xml:space="preserve">Dimebras Comercial Hospitalar Ltda.</t>
  </si>
  <si>
    <t xml:space="preserve">2.1.1.01.00100</t>
  </si>
  <si>
    <t xml:space="preserve">Mec Toca Com. Distribuidora Ltda.</t>
  </si>
  <si>
    <t xml:space="preserve">2.1.1.01.00116</t>
  </si>
  <si>
    <t xml:space="preserve">Servimed  Comercial Ltda.</t>
  </si>
  <si>
    <t xml:space="preserve">2.1.1.01.00122</t>
  </si>
  <si>
    <t xml:space="preserve">Hidrofil Materiais Construção Ltda ME</t>
  </si>
  <si>
    <t xml:space="preserve">2.1.1.01.00132</t>
  </si>
  <si>
    <t xml:space="preserve">Haoxi Equipamentos Médicos Hospitalares</t>
  </si>
  <si>
    <t xml:space="preserve">2.1.1.01.00140</t>
  </si>
  <si>
    <t xml:space="preserve">Expressa Distribuidora De Med.</t>
  </si>
  <si>
    <t xml:space="preserve">2.1.1.01.00154</t>
  </si>
  <si>
    <t xml:space="preserve">Fábrica Artef. de Latex São Roque Ltda</t>
  </si>
  <si>
    <t xml:space="preserve">2.1.1.01.00160</t>
  </si>
  <si>
    <t xml:space="preserve">L &amp; M Equipamentos Hospitalares</t>
  </si>
  <si>
    <t xml:space="preserve">2.1.1.01.00166</t>
  </si>
  <si>
    <t xml:space="preserve">Cirurgica Ribeirão Preto</t>
  </si>
  <si>
    <t xml:space="preserve">2.1.1.01.00179</t>
  </si>
  <si>
    <t xml:space="preserve">Liane Manipulação De Formulas Ltda Epp</t>
  </si>
  <si>
    <t xml:space="preserve">2.1.1.01.00184</t>
  </si>
  <si>
    <t xml:space="preserve">Biocon - Diagnóstica Ind. e Com. Ltda</t>
  </si>
  <si>
    <t xml:space="preserve">2.1.1.01.00187</t>
  </si>
  <si>
    <t xml:space="preserve">Casa Do Açougueiro De Rib. Preto Ltda.</t>
  </si>
  <si>
    <t xml:space="preserve">2.1.1.01.00193</t>
  </si>
  <si>
    <t xml:space="preserve">Avenida Materiais Para Construção Ltda.</t>
  </si>
  <si>
    <t xml:space="preserve">2.1.1.01.00203</t>
  </si>
  <si>
    <t xml:space="preserve">S.R.E. Da Nobrega Resistências Elétricas</t>
  </si>
  <si>
    <t xml:space="preserve">2.1.1.01.00205</t>
  </si>
  <si>
    <t xml:space="preserve">R.P. Comercio De Materias Hospitalares L</t>
  </si>
  <si>
    <t xml:space="preserve">2.1.1.01.00208</t>
  </si>
  <si>
    <t xml:space="preserve">Comercial Cirurgica Rioclarense</t>
  </si>
  <si>
    <t xml:space="preserve">2.1.1.01.00210</t>
  </si>
  <si>
    <t xml:space="preserve">Dupatri Hospitalar Com Imp Exp Ltda.-Cat</t>
  </si>
  <si>
    <t xml:space="preserve">2.1.1.01.00212</t>
  </si>
  <si>
    <t xml:space="preserve">Serralat Laticínios Ltda</t>
  </si>
  <si>
    <t xml:space="preserve">2.1.1.01.00213</t>
  </si>
  <si>
    <t xml:space="preserve">Limart Maquinas E Ferramentas Ltda - Epp</t>
  </si>
  <si>
    <t xml:space="preserve">2.1.1.01.00232</t>
  </si>
  <si>
    <t xml:space="preserve">G.R.A. Com. Importação E Exportação Ltda</t>
  </si>
  <si>
    <t xml:space="preserve">2.1.1.01.00238</t>
  </si>
  <si>
    <t xml:space="preserve">Mercantil Carvalho Vilela Ltda.</t>
  </si>
  <si>
    <t xml:space="preserve">2.1.1.01.00260</t>
  </si>
  <si>
    <t xml:space="preserve">Rispel Distribuidora</t>
  </si>
  <si>
    <t xml:space="preserve">2.1.1.01.00288</t>
  </si>
  <si>
    <t xml:space="preserve">Dobber Com. E Representações Ltda.</t>
  </si>
  <si>
    <t xml:space="preserve">2.1.1.01.00292</t>
  </si>
  <si>
    <t xml:space="preserve">John Cassio Crispim Baldin Prod. De Limp</t>
  </si>
  <si>
    <t xml:space="preserve">2.1.1.01.00293</t>
  </si>
  <si>
    <t xml:space="preserve">Seven Fórmulas Quimioterápicas Ltda.</t>
  </si>
  <si>
    <t xml:space="preserve">2.1.1.01.00298</t>
  </si>
  <si>
    <t xml:space="preserve">Soquímica Laboratórios Ltda.</t>
  </si>
  <si>
    <t xml:space="preserve">2.1.1.01.00305</t>
  </si>
  <si>
    <t xml:space="preserve">Los Angeles Artigos De Proteção Ltda - M</t>
  </si>
  <si>
    <t xml:space="preserve">2.1.1.01.00311</t>
  </si>
  <si>
    <t xml:space="preserve">Libema Produtos Hospitalares LTDA - EPP</t>
  </si>
  <si>
    <t xml:space="preserve">2.1.1.01.00315</t>
  </si>
  <si>
    <t xml:space="preserve">Nutri Arthi Comercial Ltda - ME</t>
  </si>
  <si>
    <t xml:space="preserve">2.1.1.01.00316</t>
  </si>
  <si>
    <t xml:space="preserve">Ferragens Madefer Ribeirão Preto Ltda. E</t>
  </si>
  <si>
    <t xml:space="preserve">2.1.1.01.00317</t>
  </si>
  <si>
    <t xml:space="preserve">Sodrogas Distr. Med. Mat. Medico-Hosp. L</t>
  </si>
  <si>
    <t xml:space="preserve">2.1.1.01.00326</t>
  </si>
  <si>
    <t xml:space="preserve">Eurofarma Laboratorios Ltda.</t>
  </si>
  <si>
    <t xml:space="preserve">2.1.1.01.00338</t>
  </si>
  <si>
    <t xml:space="preserve">Construcentro Ribeirão Mat. P/ Const. Lt</t>
  </si>
  <si>
    <t xml:space="preserve">2.1.1.01.00339</t>
  </si>
  <si>
    <t xml:space="preserve">Rosana Da Silva Com. De Curtinas E Persi</t>
  </si>
  <si>
    <t xml:space="preserve">2.1.1.01.00365</t>
  </si>
  <si>
    <t xml:space="preserve">Drogavida Comercial De Drogas Ltda.</t>
  </si>
  <si>
    <t xml:space="preserve">2.1.1.01.00369</t>
  </si>
  <si>
    <t xml:space="preserve">Supermed Com. E Imp. De Prod. Med. E Hos</t>
  </si>
  <si>
    <t xml:space="preserve">2.1.1.01.00382</t>
  </si>
  <si>
    <t xml:space="preserve">Eletrica Brasilia RP Eireli</t>
  </si>
  <si>
    <t xml:space="preserve">2.1.1.01.00384</t>
  </si>
  <si>
    <t xml:space="preserve">Injex - Indústria Cirúrgica LTDA</t>
  </si>
  <si>
    <t xml:space="preserve">2.1.1.01.00403</t>
  </si>
  <si>
    <t xml:space="preserve">Acrilpess Artefatos De Acrílico Ltda</t>
  </si>
  <si>
    <t xml:space="preserve">2.1.1.01.00410</t>
  </si>
  <si>
    <t xml:space="preserve">L.A.R. Comercio De Prod. De Hig. E Servi</t>
  </si>
  <si>
    <t xml:space="preserve">2.1.1.01.00412</t>
  </si>
  <si>
    <t xml:space="preserve">Caçola Embalagens Ltda.</t>
  </si>
  <si>
    <t xml:space="preserve">2.1.1.01.00415</t>
  </si>
  <si>
    <t xml:space="preserve">MRA Comercio De Intrumentos Eletronicos</t>
  </si>
  <si>
    <t xml:space="preserve">2.1.1.01.00416</t>
  </si>
  <si>
    <t xml:space="preserve">Carp Equipamentos E Utilidades Domestica</t>
  </si>
  <si>
    <t xml:space="preserve">2.1.1.01.00425</t>
  </si>
  <si>
    <t xml:space="preserve">Cirúrgica São José Ltda</t>
  </si>
  <si>
    <t xml:space="preserve">2.1.1.01.00432</t>
  </si>
  <si>
    <t xml:space="preserve">Ativa Comercial Hospitalar Ltda.</t>
  </si>
  <si>
    <t xml:space="preserve">2.1.1.01.00434</t>
  </si>
  <si>
    <t xml:space="preserve">Medilar Imp. Dist. Prod. Med. Hospitalar</t>
  </si>
  <si>
    <t xml:space="preserve">2.1.1.01.00451</t>
  </si>
  <si>
    <t xml:space="preserve">Sist. De Sevi. R.B. Quality Com. De Emb.</t>
  </si>
  <si>
    <t xml:space="preserve">2.1.1.01.00459</t>
  </si>
  <si>
    <t xml:space="preserve">Client Serviços e Telecomunicações Ltda.</t>
  </si>
  <si>
    <t xml:space="preserve">2.1.1.01.00461</t>
  </si>
  <si>
    <t xml:space="preserve">Crismed Comercial Hospitalar LTDA</t>
  </si>
  <si>
    <t xml:space="preserve">2.1.1.01.00463</t>
  </si>
  <si>
    <t xml:space="preserve">Soma/SP Produtos Hospitalares Ltda</t>
  </si>
  <si>
    <t xml:space="preserve">2.1.1.01.00471</t>
  </si>
  <si>
    <t xml:space="preserve">Polo Cirúrgico Ltda - ME</t>
  </si>
  <si>
    <t xml:space="preserve">2.1.1.01.00484</t>
  </si>
  <si>
    <t xml:space="preserve">Hf Diagnostica e Equipamentos Ltda - EPP</t>
  </si>
  <si>
    <t xml:space="preserve">2.1.1.01.00490</t>
  </si>
  <si>
    <t xml:space="preserve">Labor Import Com Imp Exp Ltda</t>
  </si>
  <si>
    <t xml:space="preserve">2.1.1.01.00491</t>
  </si>
  <si>
    <t xml:space="preserve">Bioline Comercial Ltda.</t>
  </si>
  <si>
    <t xml:space="preserve">2.1.1.01.00498</t>
  </si>
  <si>
    <t xml:space="preserve">Jobelopes Armarinhos Ltda. Epp.</t>
  </si>
  <si>
    <t xml:space="preserve">2.1.1.01.00511</t>
  </si>
  <si>
    <t xml:space="preserve">Cirurgica Brasil Coml. Imp. Ltda.</t>
  </si>
  <si>
    <t xml:space="preserve">2.1.1.01.00514</t>
  </si>
  <si>
    <t xml:space="preserve">M. P. Comercio de Materiais Hospitalares</t>
  </si>
  <si>
    <t xml:space="preserve">2.1.1.01.00526</t>
  </si>
  <si>
    <t xml:space="preserve">Hdl Log. Hosp. Ltda.</t>
  </si>
  <si>
    <t xml:space="preserve">2.1.1.01.00543</t>
  </si>
  <si>
    <t xml:space="preserve">Polar Fix Ind E Com De Prod Hosp Ltda</t>
  </si>
  <si>
    <t xml:space="preserve">2.1.1.01.00561</t>
  </si>
  <si>
    <t xml:space="preserve">Antibioticos do Brasil Ltda.</t>
  </si>
  <si>
    <t xml:space="preserve">2.1.1.01.00562</t>
  </si>
  <si>
    <t xml:space="preserve">Integralmed Comercio e Prod Ltda</t>
  </si>
  <si>
    <t xml:space="preserve">2.1.1.01.00566</t>
  </si>
  <si>
    <t xml:space="preserve">Luiz Tonin Atac. e Sup. S/A</t>
  </si>
  <si>
    <t xml:space="preserve">2.1.1.01.00572</t>
  </si>
  <si>
    <t xml:space="preserve">Carrefour Comercio e Industria Ltda.</t>
  </si>
  <si>
    <t xml:space="preserve">2.1.1.01.00576</t>
  </si>
  <si>
    <t xml:space="preserve">Comércio de Carimbos Sticca Ltda. - ME</t>
  </si>
  <si>
    <t xml:space="preserve">2.1.1.01.00578</t>
  </si>
  <si>
    <t xml:space="preserve">Welldone Assistencia Laboratorial Eireli</t>
  </si>
  <si>
    <t xml:space="preserve">2.1.1.01.00579</t>
  </si>
  <si>
    <t xml:space="preserve">Biomedical Equipamento Prod.</t>
  </si>
  <si>
    <t xml:space="preserve">2.1.1.01.00587</t>
  </si>
  <si>
    <t xml:space="preserve">Lumar Com. de Produtos Farmacêutica Ltda</t>
  </si>
  <si>
    <t xml:space="preserve">2.1.1.01.00591</t>
  </si>
  <si>
    <t xml:space="preserve">Com. de Ferragens Pires Martins Imp. Exp</t>
  </si>
  <si>
    <t xml:space="preserve">2.1.1.01.00608</t>
  </si>
  <si>
    <t xml:space="preserve">Leandro Sampaio Partata</t>
  </si>
  <si>
    <t xml:space="preserve">2.1.1.01.00632</t>
  </si>
  <si>
    <t xml:space="preserve">Romed Equipamentos Med. S Eireli EPP</t>
  </si>
  <si>
    <t xml:space="preserve">2.1.1.01.00650</t>
  </si>
  <si>
    <t xml:space="preserve">Da Silva &amp; Ferezin Com. Mat. Eletricos</t>
  </si>
  <si>
    <t xml:space="preserve">2.1.1.01.00654</t>
  </si>
  <si>
    <t xml:space="preserve">Global Ar Comércio de Refrogeração Ltda.</t>
  </si>
  <si>
    <t xml:space="preserve">2.1.1.01.00662</t>
  </si>
  <si>
    <t xml:space="preserve">Multifarma Comercial Ltda</t>
  </si>
  <si>
    <t xml:space="preserve">2.1.1.01.00693</t>
  </si>
  <si>
    <t xml:space="preserve">RM Produtos Higiene e Limpeza Ltda Me</t>
  </si>
  <si>
    <t xml:space="preserve">2.1.1.01.00696</t>
  </si>
  <si>
    <t xml:space="preserve">Helianto Farmaceutica Ltda EPP</t>
  </si>
  <si>
    <t xml:space="preserve">2.1.1.01.00701</t>
  </si>
  <si>
    <t xml:space="preserve">Axmed Equip.Med.Hosp.Ltda EPP</t>
  </si>
  <si>
    <t xml:space="preserve">2.1.1.01.00702</t>
  </si>
  <si>
    <t xml:space="preserve">Werbran Distribuidora de Medicamentos Lt</t>
  </si>
  <si>
    <t xml:space="preserve">2.1.1.01.00713</t>
  </si>
  <si>
    <t xml:space="preserve">Oncovit Distrib.Medicamentos Ltda</t>
  </si>
  <si>
    <t xml:space="preserve">2.1.1.01.00732</t>
  </si>
  <si>
    <t xml:space="preserve">Diamante Com. de Tintas Ltda</t>
  </si>
  <si>
    <t xml:space="preserve">2.1.1.01.00735</t>
  </si>
  <si>
    <t xml:space="preserve">Kalunga Com. e Ind. Grafica LTDA</t>
  </si>
  <si>
    <t xml:space="preserve">2.1.1.01.00760</t>
  </si>
  <si>
    <t xml:space="preserve">Politec Importação e Comercio Ltda</t>
  </si>
  <si>
    <t xml:space="preserve">2.1.1.01.00771</t>
  </si>
  <si>
    <t xml:space="preserve">Edson Distrib. Eletro Eletr.Ltda</t>
  </si>
  <si>
    <t xml:space="preserve">2.1.1.01.00772</t>
  </si>
  <si>
    <t xml:space="preserve">Perin e Cia Ltda</t>
  </si>
  <si>
    <t xml:space="preserve">2.1.1.01.00774</t>
  </si>
  <si>
    <t xml:space="preserve">S.J.Prod.Quimicos Ltda</t>
  </si>
  <si>
    <t xml:space="preserve">2.1.1.01.00783</t>
  </si>
  <si>
    <t xml:space="preserve">Sonia Regina Gomes Barbosa Me</t>
  </si>
  <si>
    <t xml:space="preserve">2.1.1.01.00787</t>
  </si>
  <si>
    <t xml:space="preserve">Isalain Distrib. Prod. Alimenticios Ltda</t>
  </si>
  <si>
    <t xml:space="preserve">2.1.1.01.00803</t>
  </si>
  <si>
    <t xml:space="preserve">Spider Tecnologia Ind.Com.Ltda</t>
  </si>
  <si>
    <t xml:space="preserve">2.1.1.01.00852</t>
  </si>
  <si>
    <t xml:space="preserve">Medical Farma Produtos Farmaceuticos</t>
  </si>
  <si>
    <t xml:space="preserve">2.1.1.01.00857</t>
  </si>
  <si>
    <t xml:space="preserve">Paulo Carneiro de Lucena -ME</t>
  </si>
  <si>
    <t xml:space="preserve">2.1.1.01.00859</t>
  </si>
  <si>
    <t xml:space="preserve">So Refil Comercio de Embalagens Ltda</t>
  </si>
  <si>
    <t xml:space="preserve">2.1.1.01.00862</t>
  </si>
  <si>
    <t xml:space="preserve">Eletrica Bichuette Ltda</t>
  </si>
  <si>
    <t xml:space="preserve">2.1.1.01.00868</t>
  </si>
  <si>
    <t xml:space="preserve">Halex Istar Ind Farmacêutica Ltda</t>
  </si>
  <si>
    <t xml:space="preserve">2.1.1.01.00876</t>
  </si>
  <si>
    <t xml:space="preserve">Ticket Etiquestas Adesivas Ltda</t>
  </si>
  <si>
    <t xml:space="preserve">2.1.1.01.00899</t>
  </si>
  <si>
    <t xml:space="preserve">Belive Comércio de Prod. Hosp. LTDA EPP</t>
  </si>
  <si>
    <t xml:space="preserve">2.1.1.01.00902</t>
  </si>
  <si>
    <t xml:space="preserve">Lumiar Health Builders Equip. Hosp. LTDA</t>
  </si>
  <si>
    <t xml:space="preserve">2.1.1.01.00923</t>
  </si>
  <si>
    <t xml:space="preserve">Acacia Comércio de Medicamentos LTDA</t>
  </si>
  <si>
    <t xml:space="preserve">2.1.1.01.00926</t>
  </si>
  <si>
    <t xml:space="preserve">D.E. Ferreira Mat. Hidr. Rei dos Reparos</t>
  </si>
  <si>
    <t xml:space="preserve">2.1.1.01.00928</t>
  </si>
  <si>
    <t xml:space="preserve">Dina Aparecida C. S. ME - Armarinhos</t>
  </si>
  <si>
    <t xml:space="preserve">2.1.1.01.00939</t>
  </si>
  <si>
    <t xml:space="preserve">Olidef CZ Ind. Ap. Hosp. LTDA</t>
  </si>
  <si>
    <t xml:space="preserve">2.1.1.01.00947</t>
  </si>
  <si>
    <t xml:space="preserve">Newmed Produtos para Saúde LTDA</t>
  </si>
  <si>
    <t xml:space="preserve">2.1.1.01.00949</t>
  </si>
  <si>
    <t xml:space="preserve">Volgen Hospitalar LTDA ME</t>
  </si>
  <si>
    <t xml:space="preserve">2.1.1.01.00959</t>
  </si>
  <si>
    <t xml:space="preserve">Diag Solution Artigos Médicos Ltda</t>
  </si>
  <si>
    <t xml:space="preserve">2.1.1.01.00971</t>
  </si>
  <si>
    <t xml:space="preserve">Ortom Indústria Têxtil LTDA EPP</t>
  </si>
  <si>
    <t xml:space="preserve">2.1.1.01.00999</t>
  </si>
  <si>
    <t xml:space="preserve">Diversos - Fornecedores Bens e Materiais</t>
  </si>
  <si>
    <t xml:space="preserve">2.1.1.01.01000</t>
  </si>
  <si>
    <t xml:space="preserve">Medicamental Hospitalar</t>
  </si>
  <si>
    <t xml:space="preserve">2.1.1.01.01001</t>
  </si>
  <si>
    <t xml:space="preserve">3p Medical Ltda</t>
  </si>
  <si>
    <t xml:space="preserve">2.1.1.01.01002</t>
  </si>
  <si>
    <t xml:space="preserve">4bio Medicamentos S.A.</t>
  </si>
  <si>
    <t xml:space="preserve">2.1.1.01.01003</t>
  </si>
  <si>
    <t xml:space="preserve">Abra Comercial E Distribuidora Ltda</t>
  </si>
  <si>
    <t xml:space="preserve">2.1.1.01.01004</t>
  </si>
  <si>
    <t xml:space="preserve">Acp Da Silva Quinoy Comercio E Servicos</t>
  </si>
  <si>
    <t xml:space="preserve">2.1.1.01.01006</t>
  </si>
  <si>
    <t xml:space="preserve">Alfalagos.. Ltda</t>
  </si>
  <si>
    <t xml:space="preserve">2.1.1.01.01007</t>
  </si>
  <si>
    <t xml:space="preserve">Alpick Comercio De Alimentos E Servicos</t>
  </si>
  <si>
    <t xml:space="preserve">2.1.1.01.01008</t>
  </si>
  <si>
    <t xml:space="preserve">Alta Serrana Comercial Eireli Me</t>
  </si>
  <si>
    <t xml:space="preserve">2.1.1.01.01010</t>
  </si>
  <si>
    <t xml:space="preserve">Aomed Industria E Comercio Ltda</t>
  </si>
  <si>
    <t xml:space="preserve">2.1.1.01.01011</t>
  </si>
  <si>
    <t xml:space="preserve">Appromax Comercial Ltda</t>
  </si>
  <si>
    <t xml:space="preserve">2.1.1.01.01012</t>
  </si>
  <si>
    <t xml:space="preserve">Apta Hospitalar Distribuidora De Medicam</t>
  </si>
  <si>
    <t xml:space="preserve">2.1.1.01.01013</t>
  </si>
  <si>
    <t xml:space="preserve">Belive Medical Produtos Hospitalares Ltd</t>
  </si>
  <si>
    <t xml:space="preserve">2.1.1.01.01014</t>
  </si>
  <si>
    <t xml:space="preserve">Bellamed Produtos Hospitalares Eireli</t>
  </si>
  <si>
    <t xml:space="preserve">2.1.1.01.01015</t>
  </si>
  <si>
    <t xml:space="preserve">Bioflexx Industrial E Comercial Ltda</t>
  </si>
  <si>
    <t xml:space="preserve">2.1.1.01.01016</t>
  </si>
  <si>
    <t xml:space="preserve">Bioline Fios Cirurgicos Ltda</t>
  </si>
  <si>
    <t xml:space="preserve">2.1.1.01.01017</t>
  </si>
  <si>
    <t xml:space="preserve">Br Hosp Distribuidora Ltda</t>
  </si>
  <si>
    <t xml:space="preserve">2.1.1.01.01018</t>
  </si>
  <si>
    <t xml:space="preserve">Braggio Etiquetas Adesivas E Rotulos Ltd</t>
  </si>
  <si>
    <t xml:space="preserve">2.1.1.01.01019</t>
  </si>
  <si>
    <t xml:space="preserve">Brazmix Comercio Varejista E Atacadista</t>
  </si>
  <si>
    <t xml:space="preserve">2.1.1.01.01020</t>
  </si>
  <si>
    <t xml:space="preserve">Cafe Coliseu Ltda</t>
  </si>
  <si>
    <t xml:space="preserve">2.1.1.01.01021</t>
  </si>
  <si>
    <t xml:space="preserve">Cbs Medico Cientifica S/A</t>
  </si>
  <si>
    <t xml:space="preserve">2.1.1.01.01022</t>
  </si>
  <si>
    <t xml:space="preserve">Ccf Nutri Ltda</t>
  </si>
  <si>
    <t xml:space="preserve">2.1.1.01.01023</t>
  </si>
  <si>
    <t xml:space="preserve">Cemed Comercio Importacao Exportacao E D</t>
  </si>
  <si>
    <t xml:space="preserve">2.1.1.01.01024</t>
  </si>
  <si>
    <t xml:space="preserve">Cepalab Laboratorios S.A</t>
  </si>
  <si>
    <t xml:space="preserve">2.1.1.01.01025</t>
  </si>
  <si>
    <t xml:space="preserve">Chl Produtos Para Saude Ltda</t>
  </si>
  <si>
    <t xml:space="preserve">2.1.1.01.01026</t>
  </si>
  <si>
    <t xml:space="preserve">Cm Hospitalar S.A.</t>
  </si>
  <si>
    <t xml:space="preserve">2.1.1.01.01027</t>
  </si>
  <si>
    <t xml:space="preserve">Cm Hospitalar Sa (Cajamar)</t>
  </si>
  <si>
    <t xml:space="preserve">2.1.1.01.01028</t>
  </si>
  <si>
    <t xml:space="preserve">Comercial Fenix Deaaz Ltda</t>
  </si>
  <si>
    <t xml:space="preserve">2.1.1.01.01029</t>
  </si>
  <si>
    <t xml:space="preserve">Confiance Comercio Varejista Eireli</t>
  </si>
  <si>
    <t xml:space="preserve">2.1.1.01.01030</t>
  </si>
  <si>
    <t xml:space="preserve">Corina Amelia Alves Da Silva</t>
  </si>
  <si>
    <t xml:space="preserve">2.1.1.01.01031</t>
  </si>
  <si>
    <t xml:space="preserve">Costa Camargo Com. De Prod. Hospitalares</t>
  </si>
  <si>
    <t xml:space="preserve">2.1.1.01.01032</t>
  </si>
  <si>
    <t xml:space="preserve">Darlu Industria Textil Ltda</t>
  </si>
  <si>
    <t xml:space="preserve">2.1.1.01.01034</t>
  </si>
  <si>
    <t xml:space="preserve">Decio Camargo - Produtos E Equipamentos</t>
  </si>
  <si>
    <t xml:space="preserve">2.1.1.01.01035</t>
  </si>
  <si>
    <t xml:space="preserve">Di Grano Com.E Dist. De Alimentos Ltda.</t>
  </si>
  <si>
    <t xml:space="preserve">2.1.1.01.01036</t>
  </si>
  <si>
    <t xml:space="preserve">Diagnostica Industria E Comercio Ltda</t>
  </si>
  <si>
    <t xml:space="preserve">2.1.1.01.01037</t>
  </si>
  <si>
    <t xml:space="preserve">Dicarp Distribuidora E Comercio De Alime</t>
  </si>
  <si>
    <t xml:space="preserve">2.1.1.01.01038</t>
  </si>
  <si>
    <t xml:space="preserve">Dimaster - Comercio De Produtos Hospital</t>
  </si>
  <si>
    <t xml:space="preserve">2.1.1.01.01039</t>
  </si>
  <si>
    <t xml:space="preserve">Dipha Distribuidora Pharmaceutica Ltda</t>
  </si>
  <si>
    <t xml:space="preserve">2.1.1.01.01040</t>
  </si>
  <si>
    <t xml:space="preserve">Ecoforest Industria E Comercio De Plasti</t>
  </si>
  <si>
    <t xml:space="preserve">2.1.1.01.01041</t>
  </si>
  <si>
    <t xml:space="preserve">Ello Distribuicao Ltda</t>
  </si>
  <si>
    <t xml:space="preserve">2.1.1.01.01042</t>
  </si>
  <si>
    <t xml:space="preserve">Etl Produtos Alimenticios Ltda</t>
  </si>
  <si>
    <t xml:space="preserve">2.1.1.01.01043</t>
  </si>
  <si>
    <t xml:space="preserve">Exmedi Comercio De Produtos Medicos E Ho</t>
  </si>
  <si>
    <t xml:space="preserve">2.1.1.01.01044</t>
  </si>
  <si>
    <t xml:space="preserve">F&amp;F Distribuidora De Produtos Farmaceuti</t>
  </si>
  <si>
    <t xml:space="preserve">2.1.1.01.01045</t>
  </si>
  <si>
    <t xml:space="preserve">Farmacia Abds Eireli</t>
  </si>
  <si>
    <t xml:space="preserve">2.1.1.01.01046</t>
  </si>
  <si>
    <t xml:space="preserve">Firstlab Ind. Imp.  E Exp. De Produtos P</t>
  </si>
  <si>
    <t xml:space="preserve">2.1.1.01.01047</t>
  </si>
  <si>
    <t xml:space="preserve">Flama Distribuidora De Alimentos Ltda.</t>
  </si>
  <si>
    <t xml:space="preserve">2.1.1.01.01048</t>
  </si>
  <si>
    <t xml:space="preserve">Fox Industria E Comercio De Materiais Me</t>
  </si>
  <si>
    <t xml:space="preserve">2.1.1.01.01049</t>
  </si>
  <si>
    <t xml:space="preserve">Gf Mercantil Produtos E Servicos Para A</t>
  </si>
  <si>
    <t xml:space="preserve">2.1.1.01.01050</t>
  </si>
  <si>
    <t xml:space="preserve">Hosp-Pharma Manipulação E Suprimentos Lt</t>
  </si>
  <si>
    <t xml:space="preserve">2.1.1.01.01051</t>
  </si>
  <si>
    <t xml:space="preserve">Hts Tecnologia Em Saude Comercio Importa</t>
  </si>
  <si>
    <t xml:space="preserve">2.1.1.01.01052</t>
  </si>
  <si>
    <t xml:space="preserve">Inovamed Hospitalar Ltda</t>
  </si>
  <si>
    <t xml:space="preserve">2.1.1.01.01053</t>
  </si>
  <si>
    <t xml:space="preserve">Jet Industria E Comercio De Alimentos Lt</t>
  </si>
  <si>
    <t xml:space="preserve">2.1.1.01.01054</t>
  </si>
  <si>
    <t xml:space="preserve">Joao Paulo Garcia Pinton</t>
  </si>
  <si>
    <t xml:space="preserve">2.1.1.01.01056</t>
  </si>
  <si>
    <t xml:space="preserve">Lideramed Produtos Para Saude Ltda</t>
  </si>
  <si>
    <t xml:space="preserve">2.1.1.01.01057</t>
  </si>
  <si>
    <t xml:space="preserve">Londricir Comercio De Material Hospitala</t>
  </si>
  <si>
    <t xml:space="preserve">2.1.1.01.01059</t>
  </si>
  <si>
    <t xml:space="preserve">Luis Fernando Orteiro Me</t>
  </si>
  <si>
    <t xml:space="preserve">2.1.1.01.01060</t>
  </si>
  <si>
    <t xml:space="preserve">Lupmed Comercial Distribuicao &amp; Importac</t>
  </si>
  <si>
    <t xml:space="preserve">2.1.1.01.01061</t>
  </si>
  <si>
    <t xml:space="preserve">Maeve Produtos Hospitalares Ltda</t>
  </si>
  <si>
    <t xml:space="preserve">2.1.1.01.01062</t>
  </si>
  <si>
    <t xml:space="preserve">Mapa Comercial E Distribuidora Ltda</t>
  </si>
  <si>
    <t xml:space="preserve">2.1.1.01.01063</t>
  </si>
  <si>
    <t xml:space="preserve">Marcos Vinicius Lopes Cotrim Negreiros</t>
  </si>
  <si>
    <t xml:space="preserve">2.1.1.01.01064</t>
  </si>
  <si>
    <t xml:space="preserve">Medlevensohn Com.  E Repres. De Prod. Ho</t>
  </si>
  <si>
    <t xml:space="preserve">2.1.1.01.01065</t>
  </si>
  <si>
    <t xml:space="preserve">Mnp Custodio Comercio De Produtos Hospit</t>
  </si>
  <si>
    <t xml:space="preserve">2.1.1.01.01066</t>
  </si>
  <si>
    <t xml:space="preserve">Monte Cristo Importação E Distribuição L</t>
  </si>
  <si>
    <t xml:space="preserve">2.1.1.01.01067</t>
  </si>
  <si>
    <t xml:space="preserve">Neupharma Dist. De Material Medico Hospi</t>
  </si>
  <si>
    <t xml:space="preserve">2.1.1.01.01068</t>
  </si>
  <si>
    <t xml:space="preserve">Nicphd Comercio De Cosmeticos E Servicos</t>
  </si>
  <si>
    <t xml:space="preserve">2.1.1.01.01069</t>
  </si>
  <si>
    <t xml:space="preserve">Nutricionale Comercio De Alimentos Ltda</t>
  </si>
  <si>
    <t xml:space="preserve">2.1.1.01.01070</t>
  </si>
  <si>
    <t xml:space="preserve">Oficial De Registro De Titulos Documento</t>
  </si>
  <si>
    <t xml:space="preserve">2.1.1.01.01071</t>
  </si>
  <si>
    <t xml:space="preserve">Pablo Luis Martins</t>
  </si>
  <si>
    <t xml:space="preserve">2.1.1.01.01072</t>
  </si>
  <si>
    <t xml:space="preserve">Panpharma Distribuidora De Medicamentos</t>
  </si>
  <si>
    <t xml:space="preserve">2.1.1.01.01073</t>
  </si>
  <si>
    <t xml:space="preserve">Pgl Alimentos Ltda</t>
  </si>
  <si>
    <t xml:space="preserve">2.1.1.01.01074</t>
  </si>
  <si>
    <t xml:space="preserve">Plastic Way Produtos Para A Saude Ltda</t>
  </si>
  <si>
    <t xml:space="preserve">2.1.1.01.01075</t>
  </si>
  <si>
    <t xml:space="preserve">Pro Vida Produtos Diagnosticos Ltda</t>
  </si>
  <si>
    <t xml:space="preserve">2.1.1.01.01076</t>
  </si>
  <si>
    <t xml:space="preserve">R Gonçalves Suprimentos Medicos Ltda</t>
  </si>
  <si>
    <t xml:space="preserve">2.1.1.01.01077</t>
  </si>
  <si>
    <t xml:space="preserve">Rd Papeis &amp; Epi Ltda</t>
  </si>
  <si>
    <t xml:space="preserve">2.1.1.01.01078</t>
  </si>
  <si>
    <t xml:space="preserve">Samtronic Industria E Comercio Ltda</t>
  </si>
  <si>
    <t xml:space="preserve">2.1.1.01.01079</t>
  </si>
  <si>
    <t xml:space="preserve">Sao Jeronimo Distribuidora De Alimentos</t>
  </si>
  <si>
    <t xml:space="preserve">2.1.1.01.01080</t>
  </si>
  <si>
    <t xml:space="preserve">Sertvarejo Licitacoes Ltda</t>
  </si>
  <si>
    <t xml:space="preserve">2.1.1.01.01081</t>
  </si>
  <si>
    <t xml:space="preserve">Serv Imaging Ltda</t>
  </si>
  <si>
    <t xml:space="preserve">2.1.1.01.01083</t>
  </si>
  <si>
    <t xml:space="preserve">Silva Padoka Minimercado E Padaria Ltda</t>
  </si>
  <si>
    <t xml:space="preserve">2.1.1.01.01084</t>
  </si>
  <si>
    <t xml:space="preserve">Sispack Medical Ltda</t>
  </si>
  <si>
    <t xml:space="preserve">2.1.1.01.01085</t>
  </si>
  <si>
    <t xml:space="preserve">Sulmedic Comercio De Medicamentos Ltda</t>
  </si>
  <si>
    <t xml:space="preserve">2.1.1.01.01086</t>
  </si>
  <si>
    <t xml:space="preserve">Sysmex Do Brasil Ind E Comercio Ltda</t>
  </si>
  <si>
    <t xml:space="preserve">2.1.1.01.01087</t>
  </si>
  <si>
    <t xml:space="preserve">Timo Paper Suprimentos Para Escritorio L</t>
  </si>
  <si>
    <t xml:space="preserve">2.1.1.01.01088</t>
  </si>
  <si>
    <t xml:space="preserve">Tolesul Distribuidora De Medicamentos Lt</t>
  </si>
  <si>
    <t xml:space="preserve">2.1.1.01.01089</t>
  </si>
  <si>
    <t xml:space="preserve">Ts Comercio De Artigos De Armarinho Ltda</t>
  </si>
  <si>
    <t xml:space="preserve">2.1.1.01.01090</t>
  </si>
  <si>
    <t xml:space="preserve">Ultra Produtos De Limpeza Ltda</t>
  </si>
  <si>
    <t xml:space="preserve">2.1.1.01.01091</t>
  </si>
  <si>
    <t xml:space="preserve">Unidas Medical Importacao E Exportacao L</t>
  </si>
  <si>
    <t xml:space="preserve">2.1.1.01.01092</t>
  </si>
  <si>
    <t xml:space="preserve">Visionflex Soluções Graficas</t>
  </si>
  <si>
    <t xml:space="preserve">2.1.1.01.01095</t>
  </si>
  <si>
    <t xml:space="preserve">Secretaria Da Fazenda E Planejamento</t>
  </si>
  <si>
    <t xml:space="preserve">2.1.1.01.01096</t>
  </si>
  <si>
    <t xml:space="preserve">Drogal Farmaceutica Ltda Fl 205</t>
  </si>
  <si>
    <t xml:space="preserve">2.1.1.01.01097</t>
  </si>
  <si>
    <t xml:space="preserve">Jbd Produtos Medicos Ltda</t>
  </si>
  <si>
    <t xml:space="preserve">2.1.1.01.01098</t>
  </si>
  <si>
    <t xml:space="preserve">Licit Rib Comercio Atacadista E Varejist</t>
  </si>
  <si>
    <t xml:space="preserve">2.1.1.01.01099</t>
  </si>
  <si>
    <t xml:space="preserve">Lojaseg Equipamentos Digitais De Seguran</t>
  </si>
  <si>
    <t xml:space="preserve">2.1.1.01.01100</t>
  </si>
  <si>
    <t xml:space="preserve">Keledu Comercio De Materiais De Papelari</t>
  </si>
  <si>
    <t xml:space="preserve">2.1.1.01.01101</t>
  </si>
  <si>
    <t xml:space="preserve">Med Center Comercial Ltda</t>
  </si>
  <si>
    <t xml:space="preserve">2.1.1.01.01102</t>
  </si>
  <si>
    <t xml:space="preserve">Cb Distribuidora De Produtos Farmaceutic</t>
  </si>
  <si>
    <t xml:space="preserve">2.1.1.01.01103</t>
  </si>
  <si>
    <t xml:space="preserve">A2 Comercio De Material Hospitalar Eirel</t>
  </si>
  <si>
    <t xml:space="preserve">2.1.1.01.01105</t>
  </si>
  <si>
    <t xml:space="preserve">Acermed Importadora E Distribuidora De P</t>
  </si>
  <si>
    <t xml:space="preserve">2.1.1.01.01107</t>
  </si>
  <si>
    <t xml:space="preserve">Agha Atacado Ltda</t>
  </si>
  <si>
    <t xml:space="preserve">2.1.1.01.01111</t>
  </si>
  <si>
    <t xml:space="preserve">Alternativa Licita Ltda</t>
  </si>
  <si>
    <t xml:space="preserve">2.1.1.01.01112</t>
  </si>
  <si>
    <t xml:space="preserve">Amar Transportes De Cargas E Comercio De</t>
  </si>
  <si>
    <t xml:space="preserve">2.1.1.01.01113</t>
  </si>
  <si>
    <t xml:space="preserve">Amatusa Comercio E Distribuicao De Produ</t>
  </si>
  <si>
    <t xml:space="preserve">2.1.1.01.01114</t>
  </si>
  <si>
    <t xml:space="preserve">Anibal Pires Galhardo</t>
  </si>
  <si>
    <t xml:space="preserve">2.1.1.01.01117</t>
  </si>
  <si>
    <t xml:space="preserve">Apoyo Comercial E Industrial Ltda</t>
  </si>
  <si>
    <t xml:space="preserve">2.1.1.01.01118</t>
  </si>
  <si>
    <t xml:space="preserve">Arley Toledo Marcondes Machado 668613308</t>
  </si>
  <si>
    <t xml:space="preserve">2.1.1.01.01122</t>
  </si>
  <si>
    <t xml:space="preserve">Bio Infinity Comercio Hospitalar E Locac</t>
  </si>
  <si>
    <t xml:space="preserve">2.1.1.01.01124</t>
  </si>
  <si>
    <t xml:space="preserve">Bmg Distribuidora De Produtos Hospitalar</t>
  </si>
  <si>
    <t xml:space="preserve">2.1.1.01.01127</t>
  </si>
  <si>
    <t xml:space="preserve">Broilo Distribuidora De Produtos Farmace</t>
  </si>
  <si>
    <t xml:space="preserve">2.1.1.01.01131</t>
  </si>
  <si>
    <t xml:space="preserve">Centro Paulista De Desenvolvimento Farma</t>
  </si>
  <si>
    <t xml:space="preserve">2.1.1.01.01134</t>
  </si>
  <si>
    <t xml:space="preserve">Cirurgica Bonaparte Ltda</t>
  </si>
  <si>
    <t xml:space="preserve">2.1.1.01.01135</t>
  </si>
  <si>
    <t xml:space="preserve">Cirurgica Ceron Importadora E Exportador</t>
  </si>
  <si>
    <t xml:space="preserve">2.1.1.01.01136</t>
  </si>
  <si>
    <t xml:space="preserve">Cirurgica Cravinhos Ltda</t>
  </si>
  <si>
    <t xml:space="preserve">2.1.1.01.01137</t>
  </si>
  <si>
    <t xml:space="preserve">Cirurgica Olimpio</t>
  </si>
  <si>
    <t xml:space="preserve">2.1.1.01.01138</t>
  </si>
  <si>
    <t xml:space="preserve">Cirurgica Santa Helena Ltda</t>
  </si>
  <si>
    <t xml:space="preserve">2.1.1.01.01139</t>
  </si>
  <si>
    <t xml:space="preserve">Comercial Ilumine Ltda</t>
  </si>
  <si>
    <t xml:space="preserve">2.1.1.01.01140</t>
  </si>
  <si>
    <t xml:space="preserve">Comercial Mangili &amp; Silva Ltda</t>
  </si>
  <si>
    <t xml:space="preserve">2.1.1.01.01141</t>
  </si>
  <si>
    <t xml:space="preserve">Compose Tecidos Ltda</t>
  </si>
  <si>
    <t xml:space="preserve">2.1.1.01.01143</t>
  </si>
  <si>
    <t xml:space="preserve">Contrata Comercio De Produtos Em Geral L</t>
  </si>
  <si>
    <t xml:space="preserve">2.1.1.01.01146</t>
  </si>
  <si>
    <t xml:space="preserve">Datrix Comercio E Manutenção Eletronica</t>
  </si>
  <si>
    <t xml:space="preserve">2.1.1.01.01147</t>
  </si>
  <si>
    <t xml:space="preserve">Dental Med Sul Artigos Odontologicos Ltd</t>
  </si>
  <si>
    <t xml:space="preserve">2.1.1.01.01151</t>
  </si>
  <si>
    <t xml:space="preserve">Doac Comercio &amp; Servicos Ltda</t>
  </si>
  <si>
    <t xml:space="preserve">2.1.1.01.01157</t>
  </si>
  <si>
    <t xml:space="preserve">Duraxx Tecnologia E Comercio Ltda</t>
  </si>
  <si>
    <t xml:space="preserve">2.1.1.01.01161</t>
  </si>
  <si>
    <t xml:space="preserve">Ednaldo Salgado</t>
  </si>
  <si>
    <t xml:space="preserve">2.1.1.01.01162</t>
  </si>
  <si>
    <t xml:space="preserve">Eletro Terrivel Ltda</t>
  </si>
  <si>
    <t xml:space="preserve">2.1.1.01.01164</t>
  </si>
  <si>
    <t xml:space="preserve">Elevate Utilidades Ltda</t>
  </si>
  <si>
    <t xml:space="preserve">2.1.1.01.01170</t>
  </si>
  <si>
    <t xml:space="preserve">Eugia Pharma Industria Farmaceutica Limi</t>
  </si>
  <si>
    <t xml:space="preserve">2.1.1.01.01171</t>
  </si>
  <si>
    <t xml:space="preserve">Expert Suprimentos Medicos Ltda</t>
  </si>
  <si>
    <t xml:space="preserve">2.1.1.01.01175</t>
  </si>
  <si>
    <t xml:space="preserve">Force Medical Industria E Distribuidora</t>
  </si>
  <si>
    <t xml:space="preserve">2.1.1.01.01176</t>
  </si>
  <si>
    <t xml:space="preserve">Four Med Distribuidora Hospitalar Import</t>
  </si>
  <si>
    <t xml:space="preserve">2.1.1.01.01177</t>
  </si>
  <si>
    <t xml:space="preserve">Fps Comercio De Artigos Em Geral Ltda</t>
  </si>
  <si>
    <t xml:space="preserve">2.1.1.01.01181</t>
  </si>
  <si>
    <t xml:space="preserve">Gemmini Gestora De Equipamentos, Materia</t>
  </si>
  <si>
    <t xml:space="preserve">2.1.1.01.01185</t>
  </si>
  <si>
    <t xml:space="preserve">H&amp;N Solucoes Ltda</t>
  </si>
  <si>
    <t xml:space="preserve">2.1.1.01.01192</t>
  </si>
  <si>
    <t xml:space="preserve">Hospdrogas Comercial Ltda</t>
  </si>
  <si>
    <t xml:space="preserve">2.1.1.01.01193</t>
  </si>
  <si>
    <t xml:space="preserve">Humana Alimentar Distrib De Medicamentos</t>
  </si>
  <si>
    <t xml:space="preserve">2.1.1.01.01194</t>
  </si>
  <si>
    <t xml:space="preserve">Impacta Med Distribuidora De Medicamento</t>
  </si>
  <si>
    <t xml:space="preserve">2.1.1.01.01196</t>
  </si>
  <si>
    <t xml:space="preserve">Impri+ Etiquetas Adesivas Ltda</t>
  </si>
  <si>
    <t xml:space="preserve">2.1.1.01.01197</t>
  </si>
  <si>
    <t xml:space="preserve">In Dental Produtos Odontologicos Medicos</t>
  </si>
  <si>
    <t xml:space="preserve">2.1.1.01.01198</t>
  </si>
  <si>
    <t xml:space="preserve">Indalabor Indaia Laboratorio Farmaceutic</t>
  </si>
  <si>
    <t xml:space="preserve">2.1.1.01.01200</t>
  </si>
  <si>
    <t xml:space="preserve">Injemed Medicamentos Especiais Ltda</t>
  </si>
  <si>
    <t xml:space="preserve">2.1.1.01.01201</t>
  </si>
  <si>
    <t xml:space="preserve">Inlabel Solucoes Em Rotulos Adesivos Ltd</t>
  </si>
  <si>
    <t xml:space="preserve">2.1.1.01.01203</t>
  </si>
  <si>
    <t xml:space="preserve">Integralmed Comercio E Produtos Ltda</t>
  </si>
  <si>
    <t xml:space="preserve">2.1.1.01.01204</t>
  </si>
  <si>
    <t xml:space="preserve">Jelivi Care Industria Ltda</t>
  </si>
  <si>
    <t xml:space="preserve">2.1.1.01.01205</t>
  </si>
  <si>
    <t xml:space="preserve">Jlg Comercial Ltda</t>
  </si>
  <si>
    <t xml:space="preserve">2.1.1.01.01206</t>
  </si>
  <si>
    <t xml:space="preserve">Jp Gollem Industria E Comercio Ltda</t>
  </si>
  <si>
    <t xml:space="preserve">2.1.1.01.01208</t>
  </si>
  <si>
    <t xml:space="preserve">Kairos Hospitalar Distribuidora De Medic</t>
  </si>
  <si>
    <t xml:space="preserve">2.1.1.01.01209</t>
  </si>
  <si>
    <t xml:space="preserve">Kamers Brasil Importacao E Exportacao Lt</t>
  </si>
  <si>
    <t xml:space="preserve">2.1.1.01.01210</t>
  </si>
  <si>
    <t xml:space="preserve">King Plast Embalagens Ltda</t>
  </si>
  <si>
    <t xml:space="preserve">2.1.1.01.01211</t>
  </si>
  <si>
    <t xml:space="preserve">Koral Hospitalar Ltda</t>
  </si>
  <si>
    <t xml:space="preserve">2.1.1.01.01213</t>
  </si>
  <si>
    <t xml:space="preserve">Lctec Comercial Eireli</t>
  </si>
  <si>
    <t xml:space="preserve">2.1.1.01.01214</t>
  </si>
  <si>
    <t xml:space="preserve">Le Sante Suplementos, Nutricao E Saude L</t>
  </si>
  <si>
    <t xml:space="preserve">2.1.1.01.01217</t>
  </si>
  <si>
    <t xml:space="preserve">Lucas Pavan Sincos</t>
  </si>
  <si>
    <t xml:space="preserve">2.1.1.01.01218</t>
  </si>
  <si>
    <t xml:space="preserve">Lumiar Health Builders Equipamentos Hosp</t>
  </si>
  <si>
    <t xml:space="preserve">2.1.1.01.01220</t>
  </si>
  <si>
    <t xml:space="preserve">Medcontrol Comercio De Materiais Hospita</t>
  </si>
  <si>
    <t xml:space="preserve">2.1.1.01.01222</t>
  </si>
  <si>
    <t xml:space="preserve">Medicina Segura Distribuicao E Promocao</t>
  </si>
  <si>
    <t xml:space="preserve">2.1.1.01.01225</t>
  </si>
  <si>
    <t xml:space="preserve">Medka Distribuidora Hospitalar Ltda</t>
  </si>
  <si>
    <t xml:space="preserve">2.1.1.01.01228</t>
  </si>
  <si>
    <t xml:space="preserve">Mixsante Hospitalar Ltda</t>
  </si>
  <si>
    <t xml:space="preserve">2.1.1.01.01229</t>
  </si>
  <si>
    <t xml:space="preserve">Moraes E Guedes Tintas Ltda</t>
  </si>
  <si>
    <t xml:space="preserve">2.1.1.01.01230</t>
  </si>
  <si>
    <t xml:space="preserve">Mrl Do Brasil Importação E Comercio Ltda</t>
  </si>
  <si>
    <t xml:space="preserve">2.1.1.01.01237</t>
  </si>
  <si>
    <t xml:space="preserve">Neo Medical Comercial Hospitalar Ltda</t>
  </si>
  <si>
    <t xml:space="preserve">2.1.1.01.01240</t>
  </si>
  <si>
    <t xml:space="preserve">Nord Produtos Em Saude Ltda</t>
  </si>
  <si>
    <t xml:space="preserve">2.1.1.01.01242</t>
  </si>
  <si>
    <t xml:space="preserve">Novac Industria Quimica Ltda</t>
  </si>
  <si>
    <t xml:space="preserve">2.1.1.01.01243</t>
  </si>
  <si>
    <t xml:space="preserve">Noxter Do Brasil Ltda</t>
  </si>
  <si>
    <t xml:space="preserve">2.1.1.01.01248</t>
  </si>
  <si>
    <t xml:space="preserve">2.1.1.01.01250</t>
  </si>
  <si>
    <t xml:space="preserve">Paclimed Distribuidora De Produtos Farma</t>
  </si>
  <si>
    <t xml:space="preserve">2.1.1.01.01253</t>
  </si>
  <si>
    <t xml:space="preserve">Pedrao Pvc Materiais Para Construcao Ltd</t>
  </si>
  <si>
    <t xml:space="preserve">2.1.1.01.01254</t>
  </si>
  <si>
    <t xml:space="preserve">Politex Industria E Comercio Ltda</t>
  </si>
  <si>
    <t xml:space="preserve">2.1.1.01.01257</t>
  </si>
  <si>
    <t xml:space="preserve">Precision Comercial Distribuidora De Pro</t>
  </si>
  <si>
    <t xml:space="preserve">2.1.1.01.01263</t>
  </si>
  <si>
    <t xml:space="preserve">Prot Med Comercial E Servicos Ltda</t>
  </si>
  <si>
    <t xml:space="preserve">2.1.1.01.01266</t>
  </si>
  <si>
    <t xml:space="preserve">Quantity Servicos E Comercio De Produtos</t>
  </si>
  <si>
    <t xml:space="preserve">2.1.1.01.01270</t>
  </si>
  <si>
    <t xml:space="preserve">Quiron Pharma Ltda</t>
  </si>
  <si>
    <t xml:space="preserve">2.1.1.01.01273</t>
  </si>
  <si>
    <t xml:space="preserve">Riberpel Distribuidora De Papeis E Embal</t>
  </si>
  <si>
    <t xml:space="preserve">2.1.1.01.01274</t>
  </si>
  <si>
    <t xml:space="preserve">Riberteq Clean Comercio De Produtos De L</t>
  </si>
  <si>
    <t xml:space="preserve">2.1.1.01.01276</t>
  </si>
  <si>
    <t xml:space="preserve">Rodrigues E Marques Etiquetas E Rotulos</t>
  </si>
  <si>
    <t xml:space="preserve">2.1.1.01.01279</t>
  </si>
  <si>
    <t xml:space="preserve">Rr Ferreira Materiais Hospitalares E Ele</t>
  </si>
  <si>
    <t xml:space="preserve">2.1.1.01.01282</t>
  </si>
  <si>
    <t xml:space="preserve">Sameh Solucoes Hospitalares Ltda</t>
  </si>
  <si>
    <t xml:space="preserve">2.1.1.01.01286</t>
  </si>
  <si>
    <t xml:space="preserve">Segen Comercial Importadora Ltda</t>
  </si>
  <si>
    <t xml:space="preserve">2.1.1.01.01288</t>
  </si>
  <si>
    <t xml:space="preserve">Sing Way Industria E Comercio Ltda</t>
  </si>
  <si>
    <t xml:space="preserve">2.1.1.01.01291</t>
  </si>
  <si>
    <t xml:space="preserve">Starband Comercio E Sistemas De Identifi</t>
  </si>
  <si>
    <t xml:space="preserve">2.1.1.01.01295</t>
  </si>
  <si>
    <t xml:space="preserve">Tetra Farm Industria E Comercio De Mater</t>
  </si>
  <si>
    <t xml:space="preserve">2.1.1.01.01297</t>
  </si>
  <si>
    <t xml:space="preserve">Triomed Comercio, Representacoes E Assis</t>
  </si>
  <si>
    <t xml:space="preserve">2.1.1.01.01298</t>
  </si>
  <si>
    <t xml:space="preserve">Tuny Comercial Ltda</t>
  </si>
  <si>
    <t xml:space="preserve">2.1.1.01.01299</t>
  </si>
  <si>
    <t xml:space="preserve">Uni Hospitalar Ceara Ltda</t>
  </si>
  <si>
    <t xml:space="preserve">2.1.1.01.01300</t>
  </si>
  <si>
    <t xml:space="preserve">Urgencia Hospital Cruz Distribuidora De</t>
  </si>
  <si>
    <t xml:space="preserve">2.1.1.01.01301</t>
  </si>
  <si>
    <t xml:space="preserve">Vale Comercial Ltda</t>
  </si>
  <si>
    <t xml:space="preserve">2.1.1.01.01302</t>
  </si>
  <si>
    <t xml:space="preserve">Vegas Comercial Ltda</t>
  </si>
  <si>
    <t xml:space="preserve">2.1.1.01.01304</t>
  </si>
  <si>
    <t xml:space="preserve">Viva Comercio Atacadista De Medicamentos</t>
  </si>
  <si>
    <t xml:space="preserve">2.1.1.01.01305</t>
  </si>
  <si>
    <t xml:space="preserve">Walimed Produtos Medicos Hospitalares</t>
  </si>
  <si>
    <t xml:space="preserve">2.1.1.01.01307</t>
  </si>
  <si>
    <t xml:space="preserve">Zappe Comercio E Distribuicao Ltda</t>
  </si>
  <si>
    <t xml:space="preserve">2.1.1.01.01308</t>
  </si>
  <si>
    <t xml:space="preserve">Lucas Ricardo Manieri De Almeida</t>
  </si>
  <si>
    <t xml:space="preserve">2.1.1.01.01309</t>
  </si>
  <si>
    <t xml:space="preserve">Alumisantos Vidros E Esquadrias Ltda</t>
  </si>
  <si>
    <t xml:space="preserve">2.1.1.01.01310</t>
  </si>
  <si>
    <t xml:space="preserve">Solange Cristina Da Silva 78989507634</t>
  </si>
  <si>
    <t xml:space="preserve">2.1.1.01.01311</t>
  </si>
  <si>
    <t xml:space="preserve">Itamar Robinson Ceccon Junior</t>
  </si>
  <si>
    <t xml:space="preserve">2.1.1.01.01312</t>
  </si>
  <si>
    <t xml:space="preserve">Jl Dos Santos Silva</t>
  </si>
  <si>
    <t xml:space="preserve">2.1.1.01.01313</t>
  </si>
  <si>
    <t xml:space="preserve">Conselho Regional De Contabilidade Do Es</t>
  </si>
  <si>
    <t xml:space="preserve">2.1.1.01.01314</t>
  </si>
  <si>
    <t xml:space="preserve">Cirurgica Jaw Com De Material Med Hosp L</t>
  </si>
  <si>
    <t xml:space="preserve">2.1.1.01.01315</t>
  </si>
  <si>
    <t xml:space="preserve">Compuset Informatica Ltda</t>
  </si>
  <si>
    <t xml:space="preserve">2.1.1.01.01316</t>
  </si>
  <si>
    <t xml:space="preserve">Windmill Ltda</t>
  </si>
  <si>
    <t xml:space="preserve">2.1.1.01.01317</t>
  </si>
  <si>
    <t xml:space="preserve">Distribuidora De Medicamentos Beltrão</t>
  </si>
  <si>
    <t xml:space="preserve">2.1.1.01.01318</t>
  </si>
  <si>
    <t xml:space="preserve">Bortolazzi Embalagens Ltda</t>
  </si>
  <si>
    <t xml:space="preserve">2.1.1.01.01319</t>
  </si>
  <si>
    <t xml:space="preserve">Mariana Ap Valerio Pinheiro Jardim</t>
  </si>
  <si>
    <t xml:space="preserve">2.1.1.01.01320</t>
  </si>
  <si>
    <t xml:space="preserve">Bhfios Produtos Medicos Ltda</t>
  </si>
  <si>
    <t xml:space="preserve">2.1.1.01.01321</t>
  </si>
  <si>
    <t xml:space="preserve">J.A Delforno &amp; Cia Ltda</t>
  </si>
  <si>
    <t xml:space="preserve">2.1.1.01.01322</t>
  </si>
  <si>
    <t xml:space="preserve">P.S.G Industria E Comercio LTDA</t>
  </si>
  <si>
    <t xml:space="preserve">2.1.1.01.01323</t>
  </si>
  <si>
    <t xml:space="preserve">Unica Pharma Dist. De Med E Materiais Ho</t>
  </si>
  <si>
    <t xml:space="preserve">2.1.1.01.01324</t>
  </si>
  <si>
    <t xml:space="preserve">Naturaleite Ind E Com De Prod Latic Ltda</t>
  </si>
  <si>
    <t xml:space="preserve">2.1.1.01.01325</t>
  </si>
  <si>
    <t xml:space="preserve">Supra Diagnosticos Com. De Prod. Ltda</t>
  </si>
  <si>
    <t xml:space="preserve">2.1.1.01.01326</t>
  </si>
  <si>
    <t xml:space="preserve">Talita De Souza A Rocha Moveis Para Escr</t>
  </si>
  <si>
    <t xml:space="preserve">2.1.1.01.01327</t>
  </si>
  <si>
    <t xml:space="preserve">P H Meneses Comercio Ltda</t>
  </si>
  <si>
    <t xml:space="preserve">2.1.1.01.01328</t>
  </si>
  <si>
    <t xml:space="preserve">Farmacia Universitaria Cidinha Bonini</t>
  </si>
  <si>
    <t xml:space="preserve">2.1.1.01.01329</t>
  </si>
  <si>
    <t xml:space="preserve">Antonio Marcos Alves Bispo Chaveiro Me</t>
  </si>
  <si>
    <t xml:space="preserve">2.1.1.01.01330</t>
  </si>
  <si>
    <t xml:space="preserve">Manipularium Formulas Farmaceuticas Ltda</t>
  </si>
  <si>
    <t xml:space="preserve">2.1.1.01.01331</t>
  </si>
  <si>
    <t xml:space="preserve">Fabrimed Materiais Hospitalares Ltda</t>
  </si>
  <si>
    <t xml:space="preserve">2.1.1.01.01332</t>
  </si>
  <si>
    <t xml:space="preserve">Gustavo Funis Renosti Me</t>
  </si>
  <si>
    <t xml:space="preserve">2.1.1.01.01333</t>
  </si>
  <si>
    <t xml:space="preserve">Genesio A Mendes E Cia Ltda</t>
  </si>
  <si>
    <t xml:space="preserve">2.1.1.01.01334</t>
  </si>
  <si>
    <t xml:space="preserve">Primemed Comercio E Distribuidora Ltda</t>
  </si>
  <si>
    <t xml:space="preserve">2.1.1.01.01335</t>
  </si>
  <si>
    <t xml:space="preserve">Global Com De Artigos Em Geral Ltda</t>
  </si>
  <si>
    <t xml:space="preserve">2.1.1.01.01336</t>
  </si>
  <si>
    <t xml:space="preserve">Absoluta Com De Prod Medicos E Hosp Ltda</t>
  </si>
  <si>
    <t xml:space="preserve">2.1.1.01.01337</t>
  </si>
  <si>
    <t xml:space="preserve">Daniel Delgado Riposati Ltda</t>
  </si>
  <si>
    <t xml:space="preserve">2.1.1.01.01338</t>
  </si>
  <si>
    <t xml:space="preserve">Tbi Hospitalar Com De Prod Hosp Ltda</t>
  </si>
  <si>
    <t xml:space="preserve">2.1.1.01.01339</t>
  </si>
  <si>
    <t xml:space="preserve">Hrmedical Solucoes Eireli</t>
  </si>
  <si>
    <t xml:space="preserve">2.1.1.01.01340</t>
  </si>
  <si>
    <t xml:space="preserve">Souza&amp;Souza Log E Dist. De Alimentos Ltd</t>
  </si>
  <si>
    <t xml:space="preserve">2.1.1.01.01341</t>
  </si>
  <si>
    <t xml:space="preserve">Ciamed Distribuidora De Medicamentos</t>
  </si>
  <si>
    <t xml:space="preserve">2.1.1.01.01342</t>
  </si>
  <si>
    <t xml:space="preserve">Rt Costa Feliciano Me</t>
  </si>
  <si>
    <t xml:space="preserve">2.1.1.01.01343</t>
  </si>
  <si>
    <t xml:space="preserve">Eco Diagnostica Ltda</t>
  </si>
  <si>
    <t xml:space="preserve">2.1.1.01.01344</t>
  </si>
  <si>
    <t xml:space="preserve">Lsi S.A</t>
  </si>
  <si>
    <t xml:space="preserve">2.1.1.01.01345</t>
  </si>
  <si>
    <t xml:space="preserve">Brg Construtora</t>
  </si>
  <si>
    <t xml:space="preserve">2.1.1.01.01346</t>
  </si>
  <si>
    <t xml:space="preserve">1 Tabeliao De Notas Rp</t>
  </si>
  <si>
    <t xml:space="preserve">2.1.1.01.01347</t>
  </si>
  <si>
    <t xml:space="preserve">Lv Med Ltda</t>
  </si>
  <si>
    <t xml:space="preserve">2.1.1.01.01348</t>
  </si>
  <si>
    <t xml:space="preserve">Arete Comercio De Produtos Odontologicos</t>
  </si>
  <si>
    <t xml:space="preserve">2.1.1.01.01349</t>
  </si>
  <si>
    <t xml:space="preserve">Olithier Com. De Mat E Merc Ltda</t>
  </si>
  <si>
    <t xml:space="preserve">2.1.1.01.01350</t>
  </si>
  <si>
    <t xml:space="preserve">Rm Com De Mercadorias E Materiais Ltda</t>
  </si>
  <si>
    <t xml:space="preserve">2.1.1.01.01351</t>
  </si>
  <si>
    <t xml:space="preserve">2.1.1.01.01352</t>
  </si>
  <si>
    <t xml:space="preserve">Hospfar Ind E Com De Prod Hosp Sa</t>
  </si>
  <si>
    <t xml:space="preserve">2.1.1.01.01353</t>
  </si>
  <si>
    <t xml:space="preserve">Mf Comercio Gerenc E Servicos Ltda</t>
  </si>
  <si>
    <t xml:space="preserve">2.1.1.01.01354</t>
  </si>
  <si>
    <t xml:space="preserve">Art Medica Com E Rep De Prod Hosp Ltda</t>
  </si>
  <si>
    <t xml:space="preserve">2.1.1.01.01355</t>
  </si>
  <si>
    <t xml:space="preserve">Temdplast Embalagens Plasticas Ltda</t>
  </si>
  <si>
    <t xml:space="preserve">2.1.1.01.01356</t>
  </si>
  <si>
    <t xml:space="preserve">Douglas Donizetti Bernini Me</t>
  </si>
  <si>
    <t xml:space="preserve">2.1.1.01.01357</t>
  </si>
  <si>
    <t xml:space="preserve">Afc Ltda</t>
  </si>
  <si>
    <t xml:space="preserve">2.1.1.01.01358</t>
  </si>
  <si>
    <t xml:space="preserve">Zemya Medicamentos Ltda</t>
  </si>
  <si>
    <t xml:space="preserve">2.1.1.01.01359</t>
  </si>
  <si>
    <t xml:space="preserve">Comercial Hosp Cravinhos Ltda</t>
  </si>
  <si>
    <t xml:space="preserve">2.1.1.01.01360</t>
  </si>
  <si>
    <t xml:space="preserve">Rcom Com Hospitalar Ltda</t>
  </si>
  <si>
    <t xml:space="preserve">2.1.1.01.01361</t>
  </si>
  <si>
    <t xml:space="preserve">E. Pereira Producoes Ltda</t>
  </si>
  <si>
    <t xml:space="preserve">2.1.1.01.01362</t>
  </si>
  <si>
    <t xml:space="preserve">Luis Carlos Lopes Pereira Me</t>
  </si>
  <si>
    <t xml:space="preserve">2.1.1.01.01363</t>
  </si>
  <si>
    <t xml:space="preserve">Cleber Tadeu Bridi</t>
  </si>
  <si>
    <t xml:space="preserve">2.1.1.01.01364</t>
  </si>
  <si>
    <t xml:space="preserve">Santisil Com De Prod Alimenticios Ltda</t>
  </si>
  <si>
    <t xml:space="preserve">2.1.1.01.01365</t>
  </si>
  <si>
    <t xml:space="preserve">Utilar Shop Ind E Com De Utens. Domestic</t>
  </si>
  <si>
    <t xml:space="preserve">2.1.1.01.01366</t>
  </si>
  <si>
    <t xml:space="preserve">Victor Hugo Andrade E Silva Purif Me</t>
  </si>
  <si>
    <t xml:space="preserve">2.1.1.01.01367</t>
  </si>
  <si>
    <t xml:space="preserve">Artix Visual Sociedade Unipessoal Ltda</t>
  </si>
  <si>
    <t xml:space="preserve">2.1.1.01.01368</t>
  </si>
  <si>
    <t xml:space="preserve">J Roselli Moveis Ltda Epp</t>
  </si>
  <si>
    <t xml:space="preserve">2.1.1.01.01369</t>
  </si>
  <si>
    <t xml:space="preserve">Crudo Plast Ind E Comercio Ltda Me</t>
  </si>
  <si>
    <t xml:space="preserve">2.1.1.01.01370</t>
  </si>
  <si>
    <t xml:space="preserve">Grr Comercio De Colchoes Ltda</t>
  </si>
  <si>
    <t xml:space="preserve">2.1.1.01.01371</t>
  </si>
  <si>
    <t xml:space="preserve">Max-Fer Tools Comercial Ltda</t>
  </si>
  <si>
    <t xml:space="preserve">2.1.1.01.01372</t>
  </si>
  <si>
    <t xml:space="preserve">Ttack Medical Com Equip Hosp Eireli</t>
  </si>
  <si>
    <t xml:space="preserve">2.1.1.01.01373</t>
  </si>
  <si>
    <t xml:space="preserve">46.980.007 Adirlene F Da Silva Sanches</t>
  </si>
  <si>
    <t xml:space="preserve">2.1.1.01.01374</t>
  </si>
  <si>
    <t xml:space="preserve">Nicomed Produtos Hospitalares</t>
  </si>
  <si>
    <t xml:space="preserve">2.1.1.01.01375</t>
  </si>
  <si>
    <t xml:space="preserve">Ribersaude Hospitalar Rp Ltda</t>
  </si>
  <si>
    <t xml:space="preserve">2.1.1.01.01376</t>
  </si>
  <si>
    <t xml:space="preserve">Sul.Com Atacado E Varejo Ltda</t>
  </si>
  <si>
    <t xml:space="preserve">2.1.1.01.01377</t>
  </si>
  <si>
    <t xml:space="preserve">City Ar Serv E Com Sociedade Unipessoal</t>
  </si>
  <si>
    <t xml:space="preserve">2.1.1.01.01378</t>
  </si>
  <si>
    <t xml:space="preserve">V&amp;V Solucoes Ilimitadas Ltda</t>
  </si>
  <si>
    <t xml:space="preserve">2.1.1.01.01379</t>
  </si>
  <si>
    <t xml:space="preserve">Bramed Com Hosp Do Brasil</t>
  </si>
  <si>
    <t xml:space="preserve">2.1.1.01.01380</t>
  </si>
  <si>
    <t xml:space="preserve">Import Service Mat Med Hosp Ltda</t>
  </si>
  <si>
    <t xml:space="preserve">2.1.1.01.01381</t>
  </si>
  <si>
    <t xml:space="preserve">Unimax Comercial Eireli</t>
  </si>
  <si>
    <t xml:space="preserve">2.1.1.01.01382</t>
  </si>
  <si>
    <t xml:space="preserve">Cesar Augusto Silveira Rp</t>
  </si>
  <si>
    <t xml:space="preserve">2.1.1.01.01383</t>
  </si>
  <si>
    <t xml:space="preserve">Premium Servicos Graficos Digitais Ltda</t>
  </si>
  <si>
    <t xml:space="preserve">2.1.1.01.01384</t>
  </si>
  <si>
    <t xml:space="preserve">Cristalia Prod Quimicos Farmaceuticos Lt</t>
  </si>
  <si>
    <t xml:space="preserve">2.1.1.01.01385</t>
  </si>
  <si>
    <t xml:space="preserve">Dbi Comercio E Importacao Ltda</t>
  </si>
  <si>
    <t xml:space="preserve">2.1.1.01.01386</t>
  </si>
  <si>
    <t xml:space="preserve">Mmed Dist, Importadora, Com E Servicos L</t>
  </si>
  <si>
    <t xml:space="preserve">2.1.1.01.01388</t>
  </si>
  <si>
    <t xml:space="preserve">Cm Hospitalar S.A. Londrina</t>
  </si>
  <si>
    <t xml:space="preserve">2.1.1.01.01389</t>
  </si>
  <si>
    <t xml:space="preserve">Precision Com Dist De Prod Med Hosp Ltda</t>
  </si>
  <si>
    <t xml:space="preserve">2.1.1.01.01390</t>
  </si>
  <si>
    <t xml:space="preserve">Ccm Print Etiquetas E Rotulos Adesivos L</t>
  </si>
  <si>
    <t xml:space="preserve">2.1.1.01.01391</t>
  </si>
  <si>
    <t xml:space="preserve">Dimensao Solucoes Em Tecnologia Ltda</t>
  </si>
  <si>
    <t xml:space="preserve">2.1.1.01.01392</t>
  </si>
  <si>
    <t xml:space="preserve">Eder Santos Correa</t>
  </si>
  <si>
    <t xml:space="preserve">2.1.1.01.01393</t>
  </si>
  <si>
    <t xml:space="preserve">Diatheke Industria E Com Ltda Me</t>
  </si>
  <si>
    <t xml:space="preserve">2.1.1.01.01394</t>
  </si>
  <si>
    <t xml:space="preserve">Fran S Pharma Farmacia De Manip. Ltda</t>
  </si>
  <si>
    <t xml:space="preserve">2.1.1.01.01395</t>
  </si>
  <si>
    <t xml:space="preserve">Rs Distribuidora Hospitalar Ltda</t>
  </si>
  <si>
    <t xml:space="preserve">2.1.1.01.01396</t>
  </si>
  <si>
    <t xml:space="preserve">Ninja Place Ltda</t>
  </si>
  <si>
    <t xml:space="preserve">2.1.1.01.01397</t>
  </si>
  <si>
    <t xml:space="preserve">Mineirao Distribuidora Ltda</t>
  </si>
  <si>
    <t xml:space="preserve">2.1.1.01.01398</t>
  </si>
  <si>
    <t xml:space="preserve">Medical Future Ltda</t>
  </si>
  <si>
    <t xml:space="preserve">2.1.1.01.01399</t>
  </si>
  <si>
    <t xml:space="preserve">Future Medical Eireli</t>
  </si>
  <si>
    <t xml:space="preserve">2.1.1.01.01400</t>
  </si>
  <si>
    <t xml:space="preserve">Bigpar Copm De Par, Ferr. E Materiais</t>
  </si>
  <si>
    <t xml:space="preserve">2.1.1.01.01401</t>
  </si>
  <si>
    <t xml:space="preserve">Genesio A Mendes E Cia Ltda (35)</t>
  </si>
  <si>
    <t xml:space="preserve">2.1.1.01.01402</t>
  </si>
  <si>
    <t xml:space="preserve">Global Hospitalar Imkp E Com S.A</t>
  </si>
  <si>
    <t xml:space="preserve">2.1.1.01.01403</t>
  </si>
  <si>
    <t xml:space="preserve">Ojb Nicesio</t>
  </si>
  <si>
    <t xml:space="preserve">2.1.1.01.01404</t>
  </si>
  <si>
    <t xml:space="preserve">Norte Sul Comercial Dist Ltda</t>
  </si>
  <si>
    <t xml:space="preserve">2.1.1.01.01405</t>
  </si>
  <si>
    <t xml:space="preserve">Rinaldo De Almeida Palacio Junior</t>
  </si>
  <si>
    <t xml:space="preserve">2.1.1.01.01406</t>
  </si>
  <si>
    <t xml:space="preserve">Cirilo Cabos Imp E Exp Ltda</t>
  </si>
  <si>
    <t xml:space="preserve">2.1.1.01.01407</t>
  </si>
  <si>
    <t xml:space="preserve">Supermedica Distribuidora Hosp Ltda</t>
  </si>
  <si>
    <t xml:space="preserve">2.1.1.01.01408</t>
  </si>
  <si>
    <t xml:space="preserve">Casa Qips Inovacao Em Treinamentos Ltda</t>
  </si>
  <si>
    <t xml:space="preserve">2.1.1.01.01409</t>
  </si>
  <si>
    <t xml:space="preserve">Plastier Ind Com E Rep De A. De Seguranc</t>
  </si>
  <si>
    <t xml:space="preserve">2.1.1.01.01410</t>
  </si>
  <si>
    <t xml:space="preserve">Med Cruz Equip Medicos Ltda</t>
  </si>
  <si>
    <t xml:space="preserve">2.1.1.01.01411</t>
  </si>
  <si>
    <t xml:space="preserve">Vbf De Souza Com De Moveis, Maq E Equip.</t>
  </si>
  <si>
    <t xml:space="preserve">2.1.1.01.01412</t>
  </si>
  <si>
    <t xml:space="preserve">Jf Horti Fruti Carabolante Ltda</t>
  </si>
  <si>
    <t xml:space="preserve">2.1.1.01.01413</t>
  </si>
  <si>
    <t xml:space="preserve">Biolimp Ltda</t>
  </si>
  <si>
    <t xml:space="preserve">2.1.1.01.01414</t>
  </si>
  <si>
    <t xml:space="preserve">Levox Coml De Fitas Ltda</t>
  </si>
  <si>
    <t xml:space="preserve">2.1.1.01.01415</t>
  </si>
  <si>
    <t xml:space="preserve">Regina Celi Scatolini Dos Reis</t>
  </si>
  <si>
    <t xml:space="preserve">2.1.1.01.01416</t>
  </si>
  <si>
    <t xml:space="preserve">Kss Comercio E Ind De Equip Medicos</t>
  </si>
  <si>
    <t xml:space="preserve">2.1.1.01.01417</t>
  </si>
  <si>
    <t xml:space="preserve">Diabeticos Ltda</t>
  </si>
  <si>
    <t xml:space="preserve">2.1.1.01.01418</t>
  </si>
  <si>
    <t xml:space="preserve">New Higipel Comercial Ltda</t>
  </si>
  <si>
    <t xml:space="preserve">2.1.1.01.01419</t>
  </si>
  <si>
    <t xml:space="preserve">2.1.1.01.01420</t>
  </si>
  <si>
    <t xml:space="preserve">34.084.478 Jucirene Ribeiro Lins</t>
  </si>
  <si>
    <t xml:space="preserve">2.1.1.01.01421</t>
  </si>
  <si>
    <t xml:space="preserve">Medh Dist De Medicamentos Ltda</t>
  </si>
  <si>
    <t xml:space="preserve">2.1.1.01.01422</t>
  </si>
  <si>
    <t xml:space="preserve">Comsermas Com De Mat De Const Ltda</t>
  </si>
  <si>
    <t xml:space="preserve">2.1.1.01.01423</t>
  </si>
  <si>
    <t xml:space="preserve">Logmov Ltda</t>
  </si>
  <si>
    <t xml:space="preserve">2.1.1.01.01424</t>
  </si>
  <si>
    <t xml:space="preserve">Olivo E Machado Com De Art Med</t>
  </si>
  <si>
    <t xml:space="preserve">2.1.1.01.01425</t>
  </si>
  <si>
    <t xml:space="preserve">As Furiosas Ltda</t>
  </si>
  <si>
    <t xml:space="preserve">2.1.1.01.01426</t>
  </si>
  <si>
    <t xml:space="preserve">Globalmed Distribuicao Ltda</t>
  </si>
  <si>
    <t xml:space="preserve">2.1.1.01.01427</t>
  </si>
  <si>
    <t xml:space="preserve">Total Line Comercio E Servicos Ltda Me</t>
  </si>
  <si>
    <t xml:space="preserve">2.1.1.01.01428</t>
  </si>
  <si>
    <t xml:space="preserve">Naves Viagens E Turismo Ltda</t>
  </si>
  <si>
    <t xml:space="preserve">2.1.1.01.01429</t>
  </si>
  <si>
    <t xml:space="preserve">Ivan Barrachi</t>
  </si>
  <si>
    <t xml:space="preserve">2.1.1.01.01430</t>
  </si>
  <si>
    <t xml:space="preserve">Ciclo Pecas- Bicicletas,Pecas E Servicos</t>
  </si>
  <si>
    <t xml:space="preserve">2.1.1.01.01431</t>
  </si>
  <si>
    <t xml:space="preserve">Hit Midias Com Visual,Grafica,Decoracao</t>
  </si>
  <si>
    <t xml:space="preserve">2.1.1.01.01432</t>
  </si>
  <si>
    <t xml:space="preserve">Evolves Dist De Eletronicos Ltda</t>
  </si>
  <si>
    <t xml:space="preserve">2.1.1.01.01433</t>
  </si>
  <si>
    <t xml:space="preserve">Baterias E Auto Eletrica Magalhaes Ltda</t>
  </si>
  <si>
    <t xml:space="preserve">2.1.1.01.01434</t>
  </si>
  <si>
    <t xml:space="preserve">Qualy Printer Solucoes Em Inf Ltda</t>
  </si>
  <si>
    <t xml:space="preserve">2.1.1.01.01435</t>
  </si>
  <si>
    <t xml:space="preserve">J V C Ltda</t>
  </si>
  <si>
    <t xml:space="preserve">2.1.1.01.01436</t>
  </si>
  <si>
    <t xml:space="preserve">Luciney Inacio Mendes Camilo</t>
  </si>
  <si>
    <t xml:space="preserve">2.1.1.01.01437</t>
  </si>
  <si>
    <t xml:space="preserve">Hb Sul Com De Alimentos Ltda</t>
  </si>
  <si>
    <t xml:space="preserve">2.1.1.01.01438</t>
  </si>
  <si>
    <t xml:space="preserve">Ccp Centro Com De Parafusos Ltda</t>
  </si>
  <si>
    <t xml:space="preserve">2.1.1.01.01439</t>
  </si>
  <si>
    <t xml:space="preserve">W Medical Ind E Com De Prod Med Ltda</t>
  </si>
  <si>
    <t xml:space="preserve">2.1.1.01.01441</t>
  </si>
  <si>
    <t xml:space="preserve">Nova Medicamentos Ltda</t>
  </si>
  <si>
    <t xml:space="preserve">2.1.1.01.01442</t>
  </si>
  <si>
    <t xml:space="preserve">Narcel Refrigeracao Comercial Ltda</t>
  </si>
  <si>
    <t xml:space="preserve">2.1.1.01.01443</t>
  </si>
  <si>
    <t xml:space="preserve">Eletro Centro Com De Pecas E Eletroelet</t>
  </si>
  <si>
    <t xml:space="preserve">2.1.1.01.01444</t>
  </si>
  <si>
    <t xml:space="preserve">Cbs Medical Imp E Exp Ltda</t>
  </si>
  <si>
    <t xml:space="preserve">2.1.1.01.01445</t>
  </si>
  <si>
    <t xml:space="preserve">Onco Prod Dist De Prod Hosp E Onco</t>
  </si>
  <si>
    <t xml:space="preserve">2.1.1.01.01446</t>
  </si>
  <si>
    <t xml:space="preserve">Farmater Medicamentos Ltda</t>
  </si>
  <si>
    <t xml:space="preserve">2.1.1.01.01447</t>
  </si>
  <si>
    <t xml:space="preserve">Le Sante Supl, Nut E Saude Ltda (5004)</t>
  </si>
  <si>
    <t xml:space="preserve">2.1.1.01.01448</t>
  </si>
  <si>
    <t xml:space="preserve">Alsant Solucoes Ltda</t>
  </si>
  <si>
    <t xml:space="preserve">2.1.1.01.01449</t>
  </si>
  <si>
    <t xml:space="preserve">Medical Leste Mat Hosp Ltda</t>
  </si>
  <si>
    <t xml:space="preserve">2.1.1.01.01450</t>
  </si>
  <si>
    <t xml:space="preserve">Real Tubos Prod Siderurgicos</t>
  </si>
  <si>
    <t xml:space="preserve">2.1.1.01.01451</t>
  </si>
  <si>
    <t xml:space="preserve">Monteiro Antunes Ins Hosp Soc Anonima</t>
  </si>
  <si>
    <t xml:space="preserve">2.1.1.01.01452</t>
  </si>
  <si>
    <t xml:space="preserve">Eletrosill Mat Elet E Hidraulicos</t>
  </si>
  <si>
    <t xml:space="preserve">2.1.1.01.01453</t>
  </si>
  <si>
    <t xml:space="preserve">Maria Das Gracas C T Jose</t>
  </si>
  <si>
    <t xml:space="preserve">2.1.1.01.01454</t>
  </si>
  <si>
    <t xml:space="preserve">Quartimed Hospitalar Ltda</t>
  </si>
  <si>
    <t xml:space="preserve">2.1.1.01.01455</t>
  </si>
  <si>
    <t xml:space="preserve">Orthovida Ind E Negocios Digitais</t>
  </si>
  <si>
    <t xml:space="preserve">2.1.1.01.01456</t>
  </si>
  <si>
    <t xml:space="preserve">Centerkit</t>
  </si>
  <si>
    <t xml:space="preserve">2.1.1.01.01457</t>
  </si>
  <si>
    <t xml:space="preserve">Mgn Manutencao</t>
  </si>
  <si>
    <t xml:space="preserve">2.1.1.01.01458</t>
  </si>
  <si>
    <t xml:space="preserve">Enovamix Industrial</t>
  </si>
  <si>
    <t xml:space="preserve">2.1.1.01.01459</t>
  </si>
  <si>
    <t xml:space="preserve">Sunab Serv Diversos Ltda</t>
  </si>
  <si>
    <t xml:space="preserve">2.1.1.01.01460</t>
  </si>
  <si>
    <t xml:space="preserve">Rg Comercio De Equipamentos Ltda</t>
  </si>
  <si>
    <t xml:space="preserve">2.1.1.01.01461</t>
  </si>
  <si>
    <t xml:space="preserve">Sullab Com De Prod Hosp Ltda</t>
  </si>
  <si>
    <t xml:space="preserve">2.1.1.01.01462</t>
  </si>
  <si>
    <t xml:space="preserve">Cirurgica Sul</t>
  </si>
  <si>
    <t xml:space="preserve">2.1.1.01.01463</t>
  </si>
  <si>
    <t xml:space="preserve">Gr Com De Embalagens</t>
  </si>
  <si>
    <t xml:space="preserve">2.1.1.01.01464</t>
  </si>
  <si>
    <t xml:space="preserve">Papelaria Projeto</t>
  </si>
  <si>
    <t xml:space="preserve">2.1.1.01.01465</t>
  </si>
  <si>
    <t xml:space="preserve">Luiz Antonio Defendi Gesso</t>
  </si>
  <si>
    <t xml:space="preserve">2.1.1.01.01466</t>
  </si>
  <si>
    <t xml:space="preserve">Uniart</t>
  </si>
  <si>
    <t xml:space="preserve">2.1.1.01.01467</t>
  </si>
  <si>
    <t xml:space="preserve">Cemiterio Dos Pisos</t>
  </si>
  <si>
    <t xml:space="preserve">2.1.1.01.01468</t>
  </si>
  <si>
    <t xml:space="preserve">Ortopedia Alemana Rp Ltda</t>
  </si>
  <si>
    <t xml:space="preserve">2.1.1.01.01469</t>
  </si>
  <si>
    <t xml:space="preserve">A J Martinussi Servicos De Impressao Me</t>
  </si>
  <si>
    <t xml:space="preserve">2.1.1.01.01470</t>
  </si>
  <si>
    <t xml:space="preserve">Cktrade Importacao E Exportacao Ltda</t>
  </si>
  <si>
    <t xml:space="preserve">2.1.1.01.01471</t>
  </si>
  <si>
    <t xml:space="preserve">Drogaria Sao Carlos Unidas Ltda</t>
  </si>
  <si>
    <t xml:space="preserve">2.1.1.01.01472</t>
  </si>
  <si>
    <t xml:space="preserve">Digitale Grafica Rapida Ltda</t>
  </si>
  <si>
    <t xml:space="preserve">2.1.1.01.01473</t>
  </si>
  <si>
    <t xml:space="preserve">Sp Servicos Pro Ltda</t>
  </si>
  <si>
    <t xml:space="preserve">2.1.1.01.01474</t>
  </si>
  <si>
    <t xml:space="preserve">Riscalla Treinamentos Corp Ltda</t>
  </si>
  <si>
    <t xml:space="preserve">2.1.1.01.01475</t>
  </si>
  <si>
    <t xml:space="preserve">Farol Ind E Com Ltda</t>
  </si>
  <si>
    <t xml:space="preserve">2.1.1.01.01476</t>
  </si>
  <si>
    <t xml:space="preserve">Dimaster Com De Prod Hosp Ltda (Rs)</t>
  </si>
  <si>
    <t xml:space="preserve">2.1.1.01.01477</t>
  </si>
  <si>
    <t xml:space="preserve">Psicobox Ind E Com Ltda</t>
  </si>
  <si>
    <t xml:space="preserve">2.1.1.01.01478</t>
  </si>
  <si>
    <t xml:space="preserve">Cirurgica Tres Marias</t>
  </si>
  <si>
    <t xml:space="preserve">2.1.1.01.01479</t>
  </si>
  <si>
    <t xml:space="preserve">Loja Do Mecanico</t>
  </si>
  <si>
    <t xml:space="preserve">2.1.1.01.01480</t>
  </si>
  <si>
    <t xml:space="preserve">Dtl Cia Ltda</t>
  </si>
  <si>
    <t xml:space="preserve">2.1.1.01.01481</t>
  </si>
  <si>
    <t xml:space="preserve">Timeh Produtos Hosp Ltda</t>
  </si>
  <si>
    <t xml:space="preserve">2.1.1.01.01482</t>
  </si>
  <si>
    <t xml:space="preserve">Sol-Millennium Brasil Imp E Exp</t>
  </si>
  <si>
    <t xml:space="preserve">2.1.1.01.01483</t>
  </si>
  <si>
    <t xml:space="preserve">Cirurgica Sinete Com Dist E Imp</t>
  </si>
  <si>
    <t xml:space="preserve">2.1.1.01.01484</t>
  </si>
  <si>
    <t xml:space="preserve">Higidesc Com De Prod Em Geral</t>
  </si>
  <si>
    <t xml:space="preserve">2.1.1.01.01485</t>
  </si>
  <si>
    <t xml:space="preserve">Doralice Martins De Faria Me</t>
  </si>
  <si>
    <t xml:space="preserve">2.1.1.01.01486</t>
  </si>
  <si>
    <t xml:space="preserve">Esinac Central Com Ltda Epp</t>
  </si>
  <si>
    <t xml:space="preserve">2.1.1.01.01487</t>
  </si>
  <si>
    <t xml:space="preserve">Med Paper Com De Mat Med E Hosp</t>
  </si>
  <si>
    <t xml:space="preserve">2.1.1.01.01488</t>
  </si>
  <si>
    <t xml:space="preserve">Phytocare Farmacia De Manipulacao</t>
  </si>
  <si>
    <t xml:space="preserve">2.1.1.01.01489</t>
  </si>
  <si>
    <t xml:space="preserve">Olivia Ribeiro Da Silva Neta Me</t>
  </si>
  <si>
    <t xml:space="preserve">2.1.1.01.01490</t>
  </si>
  <si>
    <t xml:space="preserve">La Stor Com E Servico Ltda</t>
  </si>
  <si>
    <t xml:space="preserve">2.1.1.01.01491</t>
  </si>
  <si>
    <t xml:space="preserve">Vera Lucia Nogueira Utensilios Domestico</t>
  </si>
  <si>
    <t xml:space="preserve">2.1.1.01.01492</t>
  </si>
  <si>
    <t xml:space="preserve">Alumiarp Com De Perf De Alum Eireli</t>
  </si>
  <si>
    <t xml:space="preserve">2.1.1.01.01493</t>
  </si>
  <si>
    <t xml:space="preserve">V2 Dist. De Equipamentos E Serv Terc.</t>
  </si>
  <si>
    <t xml:space="preserve">2.1.1.01.01494</t>
  </si>
  <si>
    <t xml:space="preserve">Ijs Cortinas Industria E Comercio Ltda</t>
  </si>
  <si>
    <t xml:space="preserve">2.1.1.01.01495</t>
  </si>
  <si>
    <t xml:space="preserve">Comercio De Prod De Limp D Prado Ltda</t>
  </si>
  <si>
    <t xml:space="preserve">2.1.1.01.01496</t>
  </si>
  <si>
    <t xml:space="preserve">Tha &amp; Thi Farmacia De Manipulacao Ltda</t>
  </si>
  <si>
    <t xml:space="preserve">2.1.1.01.01497</t>
  </si>
  <si>
    <t xml:space="preserve">Perfecta Print Etiquetas E Rotulos Iii</t>
  </si>
  <si>
    <t xml:space="preserve">2.1.1.01.01498</t>
  </si>
  <si>
    <t xml:space="preserve">Esf Pisos E Revestimentos Ltda</t>
  </si>
  <si>
    <t xml:space="preserve">2.1.1.01.01499</t>
  </si>
  <si>
    <t xml:space="preserve">Construsonhos Materiais P Construcao</t>
  </si>
  <si>
    <t xml:space="preserve">2.1.1.01.01500</t>
  </si>
  <si>
    <t xml:space="preserve">Disal Distr Associados De Livros Sa</t>
  </si>
  <si>
    <t xml:space="preserve">2.1.1.01.01501</t>
  </si>
  <si>
    <t xml:space="preserve">Mizuno Livraria Ltda</t>
  </si>
  <si>
    <t xml:space="preserve">2.1.1.01.01502</t>
  </si>
  <si>
    <t xml:space="preserve">Kabum S.A.</t>
  </si>
  <si>
    <t xml:space="preserve">2.1.1.01.01503</t>
  </si>
  <si>
    <t xml:space="preserve">Comercial Uaitech Brasil Ltda</t>
  </si>
  <si>
    <t xml:space="preserve">2.1.1.01.01504</t>
  </si>
  <si>
    <t xml:space="preserve">Lifemed Ind De Equip E Art Med E Hosp-49</t>
  </si>
  <si>
    <t xml:space="preserve">2.1.1.01.01505</t>
  </si>
  <si>
    <t xml:space="preserve">Brazmix Com E Varejista E Atacadista-15</t>
  </si>
  <si>
    <t xml:space="preserve">2.1.1.01.01506</t>
  </si>
  <si>
    <t xml:space="preserve">Global Distribuicao De Bens De Consumo</t>
  </si>
  <si>
    <t xml:space="preserve">2.1.1.01.01507</t>
  </si>
  <si>
    <t xml:space="preserve">Vinicius Nonato De Sousa</t>
  </si>
  <si>
    <t xml:space="preserve">2.1.1.01.01508</t>
  </si>
  <si>
    <t xml:space="preserve">Zap &amp; Med Ltda</t>
  </si>
  <si>
    <t xml:space="preserve">2.1.1.01.01509</t>
  </si>
  <si>
    <t xml:space="preserve">Grantec Hospitalar Ltda</t>
  </si>
  <si>
    <t xml:space="preserve">2.1.1.01.01510</t>
  </si>
  <si>
    <t xml:space="preserve">Morais Importados Ltda</t>
  </si>
  <si>
    <t xml:space="preserve">2.1.1.01.01511</t>
  </si>
  <si>
    <t xml:space="preserve">Dufra Store Com De Variedades Ltda</t>
  </si>
  <si>
    <t xml:space="preserve">2.1.1.01.01512</t>
  </si>
  <si>
    <t xml:space="preserve">Comercial São Carlos De Prod Alim</t>
  </si>
  <si>
    <t xml:space="preserve">2.1.1.01.01513</t>
  </si>
  <si>
    <t xml:space="preserve">Farmil Dist De Medicamentos E Perf</t>
  </si>
  <si>
    <t xml:space="preserve">2.1.1.01.01514</t>
  </si>
  <si>
    <t xml:space="preserve">Compra Segura Com Eletronico Ltda</t>
  </si>
  <si>
    <t xml:space="preserve">2.1.1.01.01515</t>
  </si>
  <si>
    <t xml:space="preserve">Sw Papelaria Do Brasil Ltda</t>
  </si>
  <si>
    <t xml:space="preserve">2.1.1.01.01516</t>
  </si>
  <si>
    <t xml:space="preserve">Scf Koti Comercio De Artigos</t>
  </si>
  <si>
    <t xml:space="preserve">2.1.1.01.01517</t>
  </si>
  <si>
    <t xml:space="preserve">Zoom Comercial Sudeste Ltda</t>
  </si>
  <si>
    <t xml:space="preserve">2.1.1.01.01518</t>
  </si>
  <si>
    <t xml:space="preserve">Novamix Comercial Ltda</t>
  </si>
  <si>
    <t xml:space="preserve">2.1.1.01.01519</t>
  </si>
  <si>
    <t xml:space="preserve">Miya Perfumaria E Acessorios Ltda</t>
  </si>
  <si>
    <t xml:space="preserve">2.1.1.01.01520</t>
  </si>
  <si>
    <t xml:space="preserve">Aquidauana Mat Para Construcoes</t>
  </si>
  <si>
    <t xml:space="preserve">2.1.1.01.01521</t>
  </si>
  <si>
    <t xml:space="preserve">Primax Ind E Com De Moveis Ltda Me</t>
  </si>
  <si>
    <t xml:space="preserve">2.1.1.01.01522</t>
  </si>
  <si>
    <t xml:space="preserve">Jacques Med Dist De Med E Mat Hosp</t>
  </si>
  <si>
    <t xml:space="preserve">2.1.1.01.01523</t>
  </si>
  <si>
    <t xml:space="preserve">Maroun Sleiman Moveis E Colchoes Ltda</t>
  </si>
  <si>
    <t xml:space="preserve">2.1.1.01.01524</t>
  </si>
  <si>
    <t xml:space="preserve">Vinicius Gomes Felix Da Silva</t>
  </si>
  <si>
    <t xml:space="preserve">2.1.1.01.01525</t>
  </si>
  <si>
    <t xml:space="preserve">Arivelton Pereira Do Amaral</t>
  </si>
  <si>
    <t xml:space="preserve">2.1.1.01.01526</t>
  </si>
  <si>
    <t xml:space="preserve">Santana Com De Utilidades Domesticas</t>
  </si>
  <si>
    <t xml:space="preserve">2.1.1.01.01527</t>
  </si>
  <si>
    <t xml:space="preserve">Maneza Com De Moveis Ltda</t>
  </si>
  <si>
    <t xml:space="preserve">2.1.1.01.01528</t>
  </si>
  <si>
    <t xml:space="preserve">Fox Industria Metalurgica Ltda</t>
  </si>
  <si>
    <t xml:space="preserve">2.1.1.01.01529</t>
  </si>
  <si>
    <t xml:space="preserve">Nbr Comercial E Importadora</t>
  </si>
  <si>
    <t xml:space="preserve">2.1.1.01.01530</t>
  </si>
  <si>
    <t xml:space="preserve">Tesse Com De Art De Dec E Papeis Especia</t>
  </si>
  <si>
    <t xml:space="preserve">2.1.1.01.01531</t>
  </si>
  <si>
    <t xml:space="preserve">Caravieri E Moraes Metais Ltda</t>
  </si>
  <si>
    <t xml:space="preserve">2.1.1.01.01532</t>
  </si>
  <si>
    <t xml:space="preserve">Inova Cellulose Converting Do Brasil</t>
  </si>
  <si>
    <t xml:space="preserve">2.1.1.01.01533</t>
  </si>
  <si>
    <t xml:space="preserve">Zanatta Decoracoes Ltda</t>
  </si>
  <si>
    <t xml:space="preserve">2.1.1.01.01534</t>
  </si>
  <si>
    <t xml:space="preserve">A2g Comercial Ltda Epp</t>
  </si>
  <si>
    <t xml:space="preserve">2.1.1.01.01535</t>
  </si>
  <si>
    <t xml:space="preserve">Bascel Solucoes Ltda</t>
  </si>
  <si>
    <t xml:space="preserve">2.1.1.01.01536</t>
  </si>
  <si>
    <t xml:space="preserve">Tb Suprimentos De Informatica</t>
  </si>
  <si>
    <t xml:space="preserve">2.1.1.01.01537</t>
  </si>
  <si>
    <t xml:space="preserve">Luana Baiocchi Gonçalves Ltda</t>
  </si>
  <si>
    <t xml:space="preserve">2.1.1.01.01538</t>
  </si>
  <si>
    <t xml:space="preserve">Afl Solucoes Institucionais Ltda</t>
  </si>
  <si>
    <t xml:space="preserve">2.1.1.01.01539</t>
  </si>
  <si>
    <t xml:space="preserve">M &amp; M Com De Suprimentos Hospitalares</t>
  </si>
  <si>
    <t xml:space="preserve">2.1.1.01.01540</t>
  </si>
  <si>
    <t xml:space="preserve">Shopinga Com De Materiais E Equipamentos</t>
  </si>
  <si>
    <t xml:space="preserve">2.1.1.01.01541</t>
  </si>
  <si>
    <t xml:space="preserve">Hishoo Com.,Imp.,Exp. E Dist. Ltda</t>
  </si>
  <si>
    <t xml:space="preserve">2.1.1.01.01542</t>
  </si>
  <si>
    <t xml:space="preserve">Ricpel Com E Distribuidora Ltda</t>
  </si>
  <si>
    <t xml:space="preserve">2.1.1.01.01543</t>
  </si>
  <si>
    <t xml:space="preserve">Riquel Comercial E Dist De Manufaturados</t>
  </si>
  <si>
    <t xml:space="preserve">2.1.1.01.01544</t>
  </si>
  <si>
    <t xml:space="preserve">Medmar Dist De Mat Med Hosp Ltda Me</t>
  </si>
  <si>
    <t xml:space="preserve">2.1.1.01.01546</t>
  </si>
  <si>
    <t xml:space="preserve">Ifood</t>
  </si>
  <si>
    <t xml:space="preserve">2.1.1.01.01547</t>
  </si>
  <si>
    <t xml:space="preserve">Dm Com Imp E Exp Art De Iluminacao</t>
  </si>
  <si>
    <t xml:space="preserve">2.1.1.01.01548</t>
  </si>
  <si>
    <t xml:space="preserve">Office Med Dist E Imp De Correlatos Ltda</t>
  </si>
  <si>
    <t xml:space="preserve">2.1.1.01.01549</t>
  </si>
  <si>
    <t xml:space="preserve">Silvio Carlos Pagliarani Epp</t>
  </si>
  <si>
    <t xml:space="preserve">2.1.1.01.01550</t>
  </si>
  <si>
    <t xml:space="preserve">Acarve Com E Licitacoes Ltda</t>
  </si>
  <si>
    <t xml:space="preserve">2.1.1.01.01551</t>
  </si>
  <si>
    <t xml:space="preserve">Udilife Com Impo E Exportacao</t>
  </si>
  <si>
    <t xml:space="preserve">2.1.1.01.01552</t>
  </si>
  <si>
    <t xml:space="preserve">Nctr Comercio Ltda</t>
  </si>
  <si>
    <t xml:space="preserve">2.1.1.01.01553</t>
  </si>
  <si>
    <t xml:space="preserve">Eletrica Bege</t>
  </si>
  <si>
    <t xml:space="preserve">2.1.1.01.01554</t>
  </si>
  <si>
    <t xml:space="preserve">Marquez Variedades Ltda</t>
  </si>
  <si>
    <t xml:space="preserve">2.1.1.01.01555</t>
  </si>
  <si>
    <t xml:space="preserve">Bekaflex Persianas Ltda</t>
  </si>
  <si>
    <t xml:space="preserve">2.1.1.01.01556</t>
  </si>
  <si>
    <t xml:space="preserve">Meire Marli Do Carmo</t>
  </si>
  <si>
    <t xml:space="preserve">2.1.1.01.01557</t>
  </si>
  <si>
    <t xml:space="preserve">Negocia Tudo Ltda</t>
  </si>
  <si>
    <t xml:space="preserve">2.1.1.01.01558</t>
  </si>
  <si>
    <t xml:space="preserve">Nivaldo Antonio De Castro Ltda</t>
  </si>
  <si>
    <t xml:space="preserve">2.1.1.01.01559</t>
  </si>
  <si>
    <t xml:space="preserve">V&amp;B Do Brasil Equip Med. Odont. Ltda</t>
  </si>
  <si>
    <t xml:space="preserve">2.1.1.01.01560</t>
  </si>
  <si>
    <t xml:space="preserve">San Camilo Hospitalar Ltda</t>
  </si>
  <si>
    <t xml:space="preserve">2.1.1.01.01561</t>
  </si>
  <si>
    <t xml:space="preserve">Posto Paineiras De Rp Ltda</t>
  </si>
  <si>
    <t xml:space="preserve">2.1.1.01.01562</t>
  </si>
  <si>
    <t xml:space="preserve">Forte Sinal Equip Ltda</t>
  </si>
  <si>
    <t xml:space="preserve">2.1.1.01.01563</t>
  </si>
  <si>
    <t xml:space="preserve">Safe Supply It Suprimentos Ltda</t>
  </si>
  <si>
    <t xml:space="preserve">2.1.1.01.01564</t>
  </si>
  <si>
    <t xml:space="preserve">Innova Bidding Ltda</t>
  </si>
  <si>
    <t xml:space="preserve">2.1.1.01.01565</t>
  </si>
  <si>
    <t xml:space="preserve">Engclarian Ind  E Com De Clarificantes</t>
  </si>
  <si>
    <t xml:space="preserve">2.1.1.01.01566</t>
  </si>
  <si>
    <t xml:space="preserve">Angelo Bevilacqua N Guidugli</t>
  </si>
  <si>
    <t xml:space="preserve">2.1.1.01.01567</t>
  </si>
  <si>
    <t xml:space="preserve">Avec Solucoes Ltda</t>
  </si>
  <si>
    <t xml:space="preserve">2.1.1.01.01568</t>
  </si>
  <si>
    <t xml:space="preserve">L A Pazinato Com De Mat E Equipamento</t>
  </si>
  <si>
    <t xml:space="preserve">2.1.1.01.01569</t>
  </si>
  <si>
    <t xml:space="preserve">Erw Prod Descartaveis Ltda</t>
  </si>
  <si>
    <t xml:space="preserve">2.1.1.01.01570</t>
  </si>
  <si>
    <t xml:space="preserve">C3 Medical Equipamentos Hosp Ltda</t>
  </si>
  <si>
    <t xml:space="preserve">2.1.1.01.01572</t>
  </si>
  <si>
    <t xml:space="preserve">Soffner Tecnologia Ltda Epp</t>
  </si>
  <si>
    <t xml:space="preserve">2.1.1.01.01573</t>
  </si>
  <si>
    <t xml:space="preserve">Rf Comercial E Locacao Ltda</t>
  </si>
  <si>
    <t xml:space="preserve">2.1.1.01.01574</t>
  </si>
  <si>
    <t xml:space="preserve">Slim Suprimentos Ltda Epp</t>
  </si>
  <si>
    <t xml:space="preserve">2.1.1.01.01575</t>
  </si>
  <si>
    <t xml:space="preserve">Marcenaria Cardoso Ind E Com Ltda</t>
  </si>
  <si>
    <t xml:space="preserve">2.1.1.01.01576</t>
  </si>
  <si>
    <t xml:space="preserve">Emporio Do Trigo Rib Preto Ltda</t>
  </si>
  <si>
    <t xml:space="preserve">2.1.1.01.01577</t>
  </si>
  <si>
    <t xml:space="preserve">Mastersul Equip De Seg Ltda Epp</t>
  </si>
  <si>
    <t xml:space="preserve">2.1.1.01.01578</t>
  </si>
  <si>
    <t xml:space="preserve">Sf Ribeirao Art Para Decoracoes</t>
  </si>
  <si>
    <t xml:space="preserve">2.1.1.01.01579</t>
  </si>
  <si>
    <t xml:space="preserve">Advagen Biotech Ltda</t>
  </si>
  <si>
    <t xml:space="preserve">2.1.1.01.01580</t>
  </si>
  <si>
    <t xml:space="preserve">Bebito Alimentos Ltda</t>
  </si>
  <si>
    <t xml:space="preserve">2.1.1.01.01581</t>
  </si>
  <si>
    <t xml:space="preserve">V. L. Borges Marcenaria Me</t>
  </si>
  <si>
    <t xml:space="preserve">2.1.1.01.01582</t>
  </si>
  <si>
    <t xml:space="preserve">Solucoes Energeticas On Ltda</t>
  </si>
  <si>
    <t xml:space="preserve">2.1.1.01.01583</t>
  </si>
  <si>
    <t xml:space="preserve">Queretaro Tec. De Prot. Ambiental</t>
  </si>
  <si>
    <t xml:space="preserve">2.1.1.01.01584</t>
  </si>
  <si>
    <t xml:space="preserve">Gaspar Ap Carluccio &amp; Cia Ltda Epp</t>
  </si>
  <si>
    <t xml:space="preserve">2.1.1.01.01585</t>
  </si>
  <si>
    <t xml:space="preserve">Contabilista Suprimentos Corp S.A.</t>
  </si>
  <si>
    <t xml:space="preserve">2.1.1.01.01586</t>
  </si>
  <si>
    <t xml:space="preserve">Gracioli Com E Serv Ltda</t>
  </si>
  <si>
    <t xml:space="preserve">2.1.1.01.01587</t>
  </si>
  <si>
    <t xml:space="preserve">Antonio Carlos Da Rocha Rib Preto Me</t>
  </si>
  <si>
    <t xml:space="preserve">2.1.1.01.01588</t>
  </si>
  <si>
    <t xml:space="preserve">Dollar Util E Pres Eireli Epp</t>
  </si>
  <si>
    <t xml:space="preserve">2.1.1.01.01589</t>
  </si>
  <si>
    <t xml:space="preserve">Loja Do Pedrao Casa E Construcao</t>
  </si>
  <si>
    <t xml:space="preserve">2.1.1.01.01590</t>
  </si>
  <si>
    <t xml:space="preserve">Comercial Eletrica Vm Ltda</t>
  </si>
  <si>
    <t xml:space="preserve">2.1.1.01.01591</t>
  </si>
  <si>
    <t xml:space="preserve">Sjp Baterias Ltda</t>
  </si>
  <si>
    <t xml:space="preserve">2.1.1.01.01592</t>
  </si>
  <si>
    <t xml:space="preserve">Pcs Cons, Proj, Serv De Telecomunicacoes</t>
  </si>
  <si>
    <t xml:space="preserve">2.1.1.01.01593</t>
  </si>
  <si>
    <t xml:space="preserve">Wesley Tavares Gianini</t>
  </si>
  <si>
    <t xml:space="preserve">2.1.1.01.01594</t>
  </si>
  <si>
    <t xml:space="preserve">Alvaro Com De Parafusos Ltda</t>
  </si>
  <si>
    <t xml:space="preserve">2.1.1.01.01595</t>
  </si>
  <si>
    <t xml:space="preserve">Marcos Ribeiro E Cia Ltda</t>
  </si>
  <si>
    <t xml:space="preserve">2.1.1.01.01596</t>
  </si>
  <si>
    <t xml:space="preserve">Posto Reseda De Rp Ltda</t>
  </si>
  <si>
    <t xml:space="preserve">2.1.1.01.01597</t>
  </si>
  <si>
    <t xml:space="preserve">Posto Mosteiro De Rp Ltda</t>
  </si>
  <si>
    <t xml:space="preserve">2.1.1.01.01598</t>
  </si>
  <si>
    <t xml:space="preserve">Medical Shopping Prod Hosp Ltda</t>
  </si>
  <si>
    <t xml:space="preserve">2.1.1.01.01599</t>
  </si>
  <si>
    <t xml:space="preserve">Dalo Empreendimentos</t>
  </si>
  <si>
    <t xml:space="preserve">2.1.1.01.01600</t>
  </si>
  <si>
    <t xml:space="preserve">Rackplastic Embalagens Plasticas</t>
  </si>
  <si>
    <t xml:space="preserve">2.1.1.01.01601</t>
  </si>
  <si>
    <t xml:space="preserve">Cemed Com Imp E Exp E Dist Ltda Itu</t>
  </si>
  <si>
    <t xml:space="preserve">2.1.1.01.01602</t>
  </si>
  <si>
    <t xml:space="preserve">Ricardo Goncalves Itapira</t>
  </si>
  <si>
    <t xml:space="preserve">2.1.1.01.01603</t>
  </si>
  <si>
    <t xml:space="preserve">Lucena Com Equip Medicos Ltda</t>
  </si>
  <si>
    <t xml:space="preserve">2.1.1.01.01604</t>
  </si>
  <si>
    <t xml:space="preserve">Classe A Maquinas E Servicos Ltda</t>
  </si>
  <si>
    <t xml:space="preserve">2.1.1.01.01605</t>
  </si>
  <si>
    <t xml:space="preserve">Mercadopago.Com Representacoes Ltda</t>
  </si>
  <si>
    <t xml:space="preserve">2.1.1.01.01606</t>
  </si>
  <si>
    <t xml:space="preserve">Medway Ind E Com Ltda</t>
  </si>
  <si>
    <t xml:space="preserve">2.1.1.01.01607</t>
  </si>
  <si>
    <t xml:space="preserve">W C Gomide</t>
  </si>
  <si>
    <t xml:space="preserve">2.1.1.01.01608</t>
  </si>
  <si>
    <t xml:space="preserve">Jbrilhante Comercial Ltda</t>
  </si>
  <si>
    <t xml:space="preserve">2.1.1.01.01609</t>
  </si>
  <si>
    <t xml:space="preserve">Lcshield Com E Rep De Equipamentos</t>
  </si>
  <si>
    <t xml:space="preserve">2.1.1.01.01610</t>
  </si>
  <si>
    <t xml:space="preserve">Comercial Ejm Medservice Ltda</t>
  </si>
  <si>
    <t xml:space="preserve">2.1.1.01.01611</t>
  </si>
  <si>
    <t xml:space="preserve">Alto Giro Distribuidora E Logistica</t>
  </si>
  <si>
    <t xml:space="preserve">2.1.1.01.01612</t>
  </si>
  <si>
    <t xml:space="preserve">Papelaria Cgc Ltda Me</t>
  </si>
  <si>
    <t xml:space="preserve">2.1.1.01.01613</t>
  </si>
  <si>
    <t xml:space="preserve">Nicole Moreira Azevedo Me</t>
  </si>
  <si>
    <t xml:space="preserve">2.1.1.01.01614</t>
  </si>
  <si>
    <t xml:space="preserve">R&amp;M  De Marilia Alimentos Eireli</t>
  </si>
  <si>
    <t xml:space="preserve">2.1.1.01.01616</t>
  </si>
  <si>
    <t xml:space="preserve">Jcc Distribuidora De Epi Ltda</t>
  </si>
  <si>
    <t xml:space="preserve">2.1.1.01.01617</t>
  </si>
  <si>
    <t xml:space="preserve">Alimentar Distribuidora De Carnes E Frio</t>
  </si>
  <si>
    <t xml:space="preserve">2.1.1.01.01618</t>
  </si>
  <si>
    <t xml:space="preserve">Life Produtos Para Saude Ltda</t>
  </si>
  <si>
    <t xml:space="preserve">2.1.1.01.01619</t>
  </si>
  <si>
    <t xml:space="preserve">Gnmed Com De Equipamentos Ltda</t>
  </si>
  <si>
    <t xml:space="preserve">2.1.1.01.01620</t>
  </si>
  <si>
    <t xml:space="preserve">Kid Lixo Ind E Com De Bem. Plasticas</t>
  </si>
  <si>
    <t xml:space="preserve">2.1.1.01.01621</t>
  </si>
  <si>
    <t xml:space="preserve">Posto Formula Francisco Junqueira Ltda</t>
  </si>
  <si>
    <t xml:space="preserve">2.1.1.01.01622</t>
  </si>
  <si>
    <t xml:space="preserve">Licitara Com De Maq E Equipamentos</t>
  </si>
  <si>
    <t xml:space="preserve">2.1.1.01.01623</t>
  </si>
  <si>
    <t xml:space="preserve">Quality Atacado Ltda</t>
  </si>
  <si>
    <t xml:space="preserve">2.1.1.01.01624</t>
  </si>
  <si>
    <t xml:space="preserve">Panificadora Nossa Senhora Aparecida</t>
  </si>
  <si>
    <t xml:space="preserve">2.1.1.01.01625</t>
  </si>
  <si>
    <t xml:space="preserve">C.F. Lazzarin &amp; Cia Ltda</t>
  </si>
  <si>
    <t xml:space="preserve">2.1.1.01.01626</t>
  </si>
  <si>
    <t xml:space="preserve">Triunfal Maquinas E Ferramentas Ltda</t>
  </si>
  <si>
    <t xml:space="preserve">2.1.1.01.01627</t>
  </si>
  <si>
    <t xml:space="preserve">Hospinet Equip Medicos E Hospitalares</t>
  </si>
  <si>
    <t xml:space="preserve">2.1.1.01.01628</t>
  </si>
  <si>
    <t xml:space="preserve">Eremaster Dist De Ferragens E Ferramenta</t>
  </si>
  <si>
    <t xml:space="preserve">2.1.1.01.01629</t>
  </si>
  <si>
    <t xml:space="preserve">Cabana Magazine Ltda</t>
  </si>
  <si>
    <t xml:space="preserve">2.1.1.01.01631</t>
  </si>
  <si>
    <t xml:space="preserve">Etiquetas Recife Ltda</t>
  </si>
  <si>
    <t xml:space="preserve">2.1.1.01.01632</t>
  </si>
  <si>
    <t xml:space="preserve">Ind Fenix Corte a Laser Ltda</t>
  </si>
  <si>
    <t xml:space="preserve">2.1.1.01.01633</t>
  </si>
  <si>
    <t xml:space="preserve">Soul Distribuidora </t>
  </si>
  <si>
    <t xml:space="preserve">2.1.1.01.01634</t>
  </si>
  <si>
    <t xml:space="preserve">A.C. de Almeida Inf. e Tecnologia Ltda</t>
  </si>
  <si>
    <t xml:space="preserve">2.1.1.01.01640</t>
  </si>
  <si>
    <t xml:space="preserve">M Licitações Ltda</t>
  </si>
  <si>
    <t xml:space="preserve">2.1.1.02</t>
  </si>
  <si>
    <t xml:space="preserve">Fornecedores de Serv. Médicos PF</t>
  </si>
  <si>
    <t xml:space="preserve">2.1.1.02.00004</t>
  </si>
  <si>
    <t xml:space="preserve">Angelo Gustavo Zucca Mathes</t>
  </si>
  <si>
    <t xml:space="preserve">2.1.1.02.00035</t>
  </si>
  <si>
    <t xml:space="preserve">Joel Calchichi Rigo</t>
  </si>
  <si>
    <t xml:space="preserve">2.1.1.02.00056</t>
  </si>
  <si>
    <t xml:space="preserve">João Cornicelli</t>
  </si>
  <si>
    <t xml:space="preserve">2.1.1.02.00111</t>
  </si>
  <si>
    <t xml:space="preserve">Esidir José Faccio</t>
  </si>
  <si>
    <t xml:space="preserve">2.1.1.02.00165</t>
  </si>
  <si>
    <t xml:space="preserve">Heitor Ricardo Cosiski Marana</t>
  </si>
  <si>
    <t xml:space="preserve">2.1.1.02.00173</t>
  </si>
  <si>
    <t xml:space="preserve">Gerson Felisbino Dos Reis</t>
  </si>
  <si>
    <t xml:space="preserve">2.1.1.02.00238</t>
  </si>
  <si>
    <t xml:space="preserve">Luiz Arthur Z.Galvão Cesar</t>
  </si>
  <si>
    <t xml:space="preserve">2.1.1.02.00247</t>
  </si>
  <si>
    <t xml:space="preserve">Wagner S.Shimazaki</t>
  </si>
  <si>
    <t xml:space="preserve">2.1.1.02.00255</t>
  </si>
  <si>
    <t xml:space="preserve">Paula Sandra R. Cuginotti</t>
  </si>
  <si>
    <t xml:space="preserve">2.1.1.02.00274</t>
  </si>
  <si>
    <t xml:space="preserve">Gustavo Antonio Neppelenbroek</t>
  </si>
  <si>
    <t xml:space="preserve">2.1.1.02.00354</t>
  </si>
  <si>
    <t xml:space="preserve">Helio Sergio Fernadez Cyrino</t>
  </si>
  <si>
    <t xml:space="preserve">2.1.1.02.00360</t>
  </si>
  <si>
    <t xml:space="preserve">Grasiela Soletti Facciulo</t>
  </si>
  <si>
    <t xml:space="preserve">2.1.1.02.00365</t>
  </si>
  <si>
    <t xml:space="preserve">Raphael Mismito de Carvalho</t>
  </si>
  <si>
    <t xml:space="preserve">2.1.1.02.00368</t>
  </si>
  <si>
    <t xml:space="preserve">Gustavo Prata Misiara</t>
  </si>
  <si>
    <t xml:space="preserve">2.1.1.02.00371</t>
  </si>
  <si>
    <t xml:space="preserve">Luciana de Abreu Soares Borges</t>
  </si>
  <si>
    <t xml:space="preserve">2.1.1.02.00373</t>
  </si>
  <si>
    <t xml:space="preserve">ENIO FERREIRA FREITAS</t>
  </si>
  <si>
    <t xml:space="preserve">2.1.1.02.00376</t>
  </si>
  <si>
    <t xml:space="preserve">Rogerio A. Araujo Andrade</t>
  </si>
  <si>
    <t xml:space="preserve">2.1.1.02.00396</t>
  </si>
  <si>
    <t xml:space="preserve">Maria Betânia Calzavara Lemos</t>
  </si>
  <si>
    <t xml:space="preserve">2.1.1.02.00451</t>
  </si>
  <si>
    <t xml:space="preserve">Lucas Albieri</t>
  </si>
  <si>
    <t xml:space="preserve">2.1.1.02.00454</t>
  </si>
  <si>
    <t xml:space="preserve">Douglas A. de Carvalho</t>
  </si>
  <si>
    <t xml:space="preserve">2.1.1.02.00456</t>
  </si>
  <si>
    <t xml:space="preserve">Frederico de A. Soares</t>
  </si>
  <si>
    <t xml:space="preserve">2.1.1.02.00493</t>
  </si>
  <si>
    <t xml:space="preserve">Ana Carolina Costa da Silva</t>
  </si>
  <si>
    <t xml:space="preserve">2.1.1.02.00532</t>
  </si>
  <si>
    <t xml:space="preserve">Ricardo Alexandre Silveira</t>
  </si>
  <si>
    <t xml:space="preserve">2.1.1.02.00536</t>
  </si>
  <si>
    <t xml:space="preserve">Miguel Francisco Julio Neto</t>
  </si>
  <si>
    <t xml:space="preserve">2.1.1.02.00554</t>
  </si>
  <si>
    <t xml:space="preserve">Bruna Alessandra da Silva</t>
  </si>
  <si>
    <t xml:space="preserve">2.1.1.02.00569</t>
  </si>
  <si>
    <t xml:space="preserve">Graziela Cruz e Silva</t>
  </si>
  <si>
    <t xml:space="preserve">2.1.1.02.00598</t>
  </si>
  <si>
    <t xml:space="preserve">Veridiana Verzignassi</t>
  </si>
  <si>
    <t xml:space="preserve">2.1.1.02.00606</t>
  </si>
  <si>
    <t xml:space="preserve">Jose Eduardo Chufalo</t>
  </si>
  <si>
    <t xml:space="preserve">2.1.1.02.00607</t>
  </si>
  <si>
    <t xml:space="preserve">David Leite Fortes</t>
  </si>
  <si>
    <t xml:space="preserve">2.1.1.02.00623</t>
  </si>
  <si>
    <t xml:space="preserve">Allana Campos Alves</t>
  </si>
  <si>
    <t xml:space="preserve">2.1.1.03</t>
  </si>
  <si>
    <t xml:space="preserve">Fornecedores Serv. Médicos PJ</t>
  </si>
  <si>
    <t xml:space="preserve">2.1.1.03.00008</t>
  </si>
  <si>
    <t xml:space="preserve">Clinica Rossanez S/S</t>
  </si>
  <si>
    <t xml:space="preserve">2.1.1.03.00009</t>
  </si>
  <si>
    <t xml:space="preserve">Cassiani E Nassar Serviços Médicos</t>
  </si>
  <si>
    <t xml:space="preserve">2.1.1.03.00011</t>
  </si>
  <si>
    <t xml:space="preserve">Clinica Vascular Dr. Rui Do Prado Filho</t>
  </si>
  <si>
    <t xml:space="preserve">2.1.1.03.00013</t>
  </si>
  <si>
    <t xml:space="preserve">Cep Centro De Ginecologia E End.</t>
  </si>
  <si>
    <t xml:space="preserve">2.1.1.03.00016</t>
  </si>
  <si>
    <t xml:space="preserve">Clinica Marques S/C Ltda.</t>
  </si>
  <si>
    <t xml:space="preserve">2.1.1.03.00017</t>
  </si>
  <si>
    <t xml:space="preserve">Clínica Vida S/C Ltda</t>
  </si>
  <si>
    <t xml:space="preserve">2.1.1.03.00021</t>
  </si>
  <si>
    <t xml:space="preserve">Castillo E Ferracioli S/C</t>
  </si>
  <si>
    <t xml:space="preserve">2.1.1.03.00022</t>
  </si>
  <si>
    <t xml:space="preserve">Clinica Cardiocenter S/C Ltda.</t>
  </si>
  <si>
    <t xml:space="preserve">2.1.1.03.00023</t>
  </si>
  <si>
    <t xml:space="preserve">Clinica De Assessoria Méd. E Enf. Campos</t>
  </si>
  <si>
    <t xml:space="preserve">2.1.1.03.00032</t>
  </si>
  <si>
    <t xml:space="preserve">Instituto Patologia E Citologia Prof.Dr.</t>
  </si>
  <si>
    <t xml:space="preserve">2.1.1.03.00034</t>
  </si>
  <si>
    <t xml:space="preserve">Instituto Paulista De Otorrinorologia</t>
  </si>
  <si>
    <t xml:space="preserve">2.1.1.03.00035</t>
  </si>
  <si>
    <t xml:space="preserve">Ismael, Rojas &amp; Bernardes Ltda.</t>
  </si>
  <si>
    <t xml:space="preserve">2.1.1.03.00041</t>
  </si>
  <si>
    <t xml:space="preserve">Laboratório Patologia Cirurgica Citopato</t>
  </si>
  <si>
    <t xml:space="preserve">2.1.1.03.00043</t>
  </si>
  <si>
    <t xml:space="preserve">Alioti Romano Servicos De Cirurgia Vasc</t>
  </si>
  <si>
    <t xml:space="preserve">2.1.1.03.00044</t>
  </si>
  <si>
    <t xml:space="preserve">M.M. Laboratório De Patologia E Citologi</t>
  </si>
  <si>
    <t xml:space="preserve">2.1.1.03.00047</t>
  </si>
  <si>
    <t xml:space="preserve">Mins - Serviços De Pediatria S/C</t>
  </si>
  <si>
    <t xml:space="preserve">2.1.1.03.00051</t>
  </si>
  <si>
    <t xml:space="preserve">Nucleo De Neurocirurgia Ribeirão Preto L</t>
  </si>
  <si>
    <t xml:space="preserve">2.1.1.03.00055</t>
  </si>
  <si>
    <t xml:space="preserve">Serviço Hemoterapia São Francisco</t>
  </si>
  <si>
    <t xml:space="preserve">2.1.1.03.00066</t>
  </si>
  <si>
    <t xml:space="preserve">Benoni Gabarra Oftalmologia S/C Ltda.</t>
  </si>
  <si>
    <t xml:space="preserve">2.1.1.03.00067</t>
  </si>
  <si>
    <t xml:space="preserve">Granato Serviço Médico</t>
  </si>
  <si>
    <t xml:space="preserve">2.1.1.03.00070</t>
  </si>
  <si>
    <t xml:space="preserve">Neuron Clinica Médica (Plastina)</t>
  </si>
  <si>
    <t xml:space="preserve">2.1.1.03.00073</t>
  </si>
  <si>
    <t xml:space="preserve">Oxicar Prestadora De Serviços Médicos S/</t>
  </si>
  <si>
    <t xml:space="preserve">2.1.1.03.00075</t>
  </si>
  <si>
    <t xml:space="preserve">Clinica Ragghianti E Vilella S/S</t>
  </si>
  <si>
    <t xml:space="preserve">2.1.1.03.00076</t>
  </si>
  <si>
    <t xml:space="preserve">CECAM Centro De Cirurgia Ambulatorial S/</t>
  </si>
  <si>
    <t xml:space="preserve">2.1.1.03.00077</t>
  </si>
  <si>
    <t xml:space="preserve">Centro Clinico Gianny Bordin S/S</t>
  </si>
  <si>
    <t xml:space="preserve">2.1.1.03.00094</t>
  </si>
  <si>
    <t xml:space="preserve">Barbi &amp; Graça S/S</t>
  </si>
  <si>
    <t xml:space="preserve">2.1.1.03.00095</t>
  </si>
  <si>
    <t xml:space="preserve">Preserve-se Prestação De Serviços Médico</t>
  </si>
  <si>
    <t xml:space="preserve">2.1.1.03.00099</t>
  </si>
  <si>
    <t xml:space="preserve">Orthos Clínica - Ortopedia E Psicologia</t>
  </si>
  <si>
    <t xml:space="preserve">2.1.1.03.00100</t>
  </si>
  <si>
    <t xml:space="preserve">Pontelli &amp; Scialom Serviços Médicos Ltda</t>
  </si>
  <si>
    <t xml:space="preserve">2.1.1.03.00103</t>
  </si>
  <si>
    <t xml:space="preserve">Derma Plena Clínica Médica S/S</t>
  </si>
  <si>
    <t xml:space="preserve">2.1.1.03.00120</t>
  </si>
  <si>
    <t xml:space="preserve">CEORT - Centro Espec. Ortopedia Traumato</t>
  </si>
  <si>
    <t xml:space="preserve">2.1.1.03.00125</t>
  </si>
  <si>
    <t xml:space="preserve">Comerp Coop. Trabalho Medico Rib Preto</t>
  </si>
  <si>
    <t xml:space="preserve">2.1.1.03.00126</t>
  </si>
  <si>
    <t xml:space="preserve">D Ferratone Serviços Medicos Ltda ME</t>
  </si>
  <si>
    <t xml:space="preserve">2.1.1.03.00127</t>
  </si>
  <si>
    <t xml:space="preserve">Clinica Medica Materbella SS</t>
  </si>
  <si>
    <t xml:space="preserve">2.1.1.03.00130</t>
  </si>
  <si>
    <t xml:space="preserve">VHP Consultoria e Serviços Medicos</t>
  </si>
  <si>
    <t xml:space="preserve">2.1.1.03.00136</t>
  </si>
  <si>
    <t xml:space="preserve">Clinica Med. Ramiro e Buzato Soc Simples</t>
  </si>
  <si>
    <t xml:space="preserve">2.1.1.03.00142</t>
  </si>
  <si>
    <t xml:space="preserve">Queiroz Filho Ortoped. Traumatolog. S/S</t>
  </si>
  <si>
    <t xml:space="preserve">2.1.1.03.00146</t>
  </si>
  <si>
    <t xml:space="preserve">SLT Serviços Médicos LTDA</t>
  </si>
  <si>
    <t xml:space="preserve">2.1.1.03.00150</t>
  </si>
  <si>
    <t xml:space="preserve">PR de Oliveira Clínica Médica LTDA EPP</t>
  </si>
  <si>
    <t xml:space="preserve">2.1.1.03.00161</t>
  </si>
  <si>
    <t xml:space="preserve">HL Serviços Médicos LTDA ME</t>
  </si>
  <si>
    <t xml:space="preserve">2.1.1.03.00163</t>
  </si>
  <si>
    <t xml:space="preserve">Clínica Von Sehn Ltda</t>
  </si>
  <si>
    <t xml:space="preserve">2.1.1.03.00167</t>
  </si>
  <si>
    <t xml:space="preserve">Martins &amp; Martins Serviços Médicos LTDA</t>
  </si>
  <si>
    <t xml:space="preserve">2.1.1.03.00171</t>
  </si>
  <si>
    <t xml:space="preserve">JPH Clínica Médica LTDA ME</t>
  </si>
  <si>
    <t xml:space="preserve">2.1.1.03.00174</t>
  </si>
  <si>
    <t xml:space="preserve">Sbicca e Martinez Serviços Médicos LTDA</t>
  </si>
  <si>
    <t xml:space="preserve">2.1.1.03.00175</t>
  </si>
  <si>
    <t xml:space="preserve">João Francisco Franze Clinica Medica</t>
  </si>
  <si>
    <t xml:space="preserve">2.1.1.03.00179</t>
  </si>
  <si>
    <t xml:space="preserve">Escuta Fonoaudiologia LTDA</t>
  </si>
  <si>
    <t xml:space="preserve">2.1.1.03.00185</t>
  </si>
  <si>
    <t xml:space="preserve">R &amp; R Médicos Associados S/C LTDA</t>
  </si>
  <si>
    <t xml:space="preserve">2.1.1.03.00189</t>
  </si>
  <si>
    <t xml:space="preserve">Clínica Cravinhos S/S LTDA</t>
  </si>
  <si>
    <t xml:space="preserve">2.1.1.03.00192</t>
  </si>
  <si>
    <t xml:space="preserve">DL Serviços Médicos LTDA ME</t>
  </si>
  <si>
    <t xml:space="preserve">2.1.1.03.00194</t>
  </si>
  <si>
    <t xml:space="preserve">Almeida Lot Serviços Médicos LTDA ME</t>
  </si>
  <si>
    <t xml:space="preserve">2.1.1.03.00195</t>
  </si>
  <si>
    <t xml:space="preserve">Mufasa Serviços Médicos LTDA ME</t>
  </si>
  <si>
    <t xml:space="preserve">2.1.1.03.00196</t>
  </si>
  <si>
    <t xml:space="preserve">Sarah Berbare Clínica Médica EIRELI</t>
  </si>
  <si>
    <t xml:space="preserve">2.1.1.03.00203</t>
  </si>
  <si>
    <t xml:space="preserve">JSBO Serviços Médicos S/S LTDA</t>
  </si>
  <si>
    <t xml:space="preserve">2.1.1.03.00209</t>
  </si>
  <si>
    <t xml:space="preserve">Luca Vilela Clínica Médica LTDA ME</t>
  </si>
  <si>
    <t xml:space="preserve">2.1.1.03.00211</t>
  </si>
  <si>
    <t xml:space="preserve">Gesti Servicos Medico - Hospitalares SP</t>
  </si>
  <si>
    <t xml:space="preserve">2.1.1.03.00212</t>
  </si>
  <si>
    <t xml:space="preserve">Pignatti Clinica de Estetica Ltda</t>
  </si>
  <si>
    <t xml:space="preserve">2.1.1.03.00214</t>
  </si>
  <si>
    <t xml:space="preserve">Jivago Jorge Scandiuzzi Eireli - Me</t>
  </si>
  <si>
    <t xml:space="preserve">2.1.1.03.00215</t>
  </si>
  <si>
    <t xml:space="preserve">Marcos Antonio Marton Filho EIRELI</t>
  </si>
  <si>
    <t xml:space="preserve">2.1.1.03.00249</t>
  </si>
  <si>
    <t xml:space="preserve">LF Sousa Serviços Médicos EIRELI</t>
  </si>
  <si>
    <t xml:space="preserve">2.1.1.03.00259</t>
  </si>
  <si>
    <t xml:space="preserve">CAMERP Centro de Atend Med de RP Ltda</t>
  </si>
  <si>
    <t xml:space="preserve">2.1.1.03.00272</t>
  </si>
  <si>
    <t xml:space="preserve">FAL Clinica Médica Eireli</t>
  </si>
  <si>
    <t xml:space="preserve">2.1.1.03.00273</t>
  </si>
  <si>
    <t xml:space="preserve">Camila Picelli Fernandes - ME</t>
  </si>
  <si>
    <t xml:space="preserve">2.1.1.03.00278</t>
  </si>
  <si>
    <t xml:space="preserve">RF Cury Telemedicina Consult. Neurof.</t>
  </si>
  <si>
    <t xml:space="preserve">2.1.1.03.00298</t>
  </si>
  <si>
    <t xml:space="preserve">GMED Saúde EIRELI - ME</t>
  </si>
  <si>
    <t xml:space="preserve">2.1.1.03.00306</t>
  </si>
  <si>
    <t xml:space="preserve">Sorrentino &amp; Mendes Clinica Medica Ltda.</t>
  </si>
  <si>
    <t xml:space="preserve">2.1.1.03.00323</t>
  </si>
  <si>
    <t xml:space="preserve">Pamplona Serv. Med. Ltda</t>
  </si>
  <si>
    <t xml:space="preserve">2.1.1.03.00329</t>
  </si>
  <si>
    <t xml:space="preserve">Helou Rassi Servicos Medicos Ltda</t>
  </si>
  <si>
    <t xml:space="preserve">2.1.1.03.00340</t>
  </si>
  <si>
    <t xml:space="preserve">Crysostomo Clinica Medica Eireli</t>
  </si>
  <si>
    <t xml:space="preserve">2.1.1.03.00341</t>
  </si>
  <si>
    <t xml:space="preserve">Guilherme C. de A. Cardoso ME</t>
  </si>
  <si>
    <t xml:space="preserve">2.1.1.03.00346</t>
  </si>
  <si>
    <t xml:space="preserve">Rodrigues Catureli Serviços Medicos Ltda</t>
  </si>
  <si>
    <t xml:space="preserve">2.1.1.03.00357</t>
  </si>
  <si>
    <t xml:space="preserve">AM Beraldo Serviços Médicos LTDA ME</t>
  </si>
  <si>
    <t xml:space="preserve">2.1.1.03.00358</t>
  </si>
  <si>
    <t xml:space="preserve">Lcf Psicologia E Servicos Medicos Ltda</t>
  </si>
  <si>
    <t xml:space="preserve">2.1.1.03.00359</t>
  </si>
  <si>
    <t xml:space="preserve">Rufato &amp; Sales S/S LTDA ME</t>
  </si>
  <si>
    <t xml:space="preserve">2.1.1.03.00367</t>
  </si>
  <si>
    <t xml:space="preserve">Pienezza Serv. Med. Assess. Gest. LTDA</t>
  </si>
  <si>
    <t xml:space="preserve">2.1.1.03.00368</t>
  </si>
  <si>
    <t xml:space="preserve">Victoria Dias Serv. Med. S/S</t>
  </si>
  <si>
    <t xml:space="preserve">2.1.1.03.00371</t>
  </si>
  <si>
    <t xml:space="preserve">Clin. Med. Louzada Moura LTDA</t>
  </si>
  <si>
    <t xml:space="preserve">2.1.1.03.00374</t>
  </si>
  <si>
    <t xml:space="preserve">Faria &amp; Guimarães Serv. Méd. LTDA</t>
  </si>
  <si>
    <t xml:space="preserve">2.1.1.03.00388</t>
  </si>
  <si>
    <t xml:space="preserve">J A F F Silva Serv. Méd. S/S LTDA</t>
  </si>
  <si>
    <t xml:space="preserve">2.1.1.03.00389</t>
  </si>
  <si>
    <t xml:space="preserve">A.G. Rezende Lopes Serv. Méd. LTDA</t>
  </si>
  <si>
    <t xml:space="preserve">2.1.1.03.00390</t>
  </si>
  <si>
    <t xml:space="preserve">Mafran Serv. Méd. LTDA</t>
  </si>
  <si>
    <t xml:space="preserve">2.1.1.03.00408</t>
  </si>
  <si>
    <t xml:space="preserve">Sebba &amp; Vega Pneum. e Endosc. Resp. S/S</t>
  </si>
  <si>
    <t xml:space="preserve">2.1.1.03.00414</t>
  </si>
  <si>
    <t xml:space="preserve">Oliveira Braga RP Serviços Medicos Ltda</t>
  </si>
  <si>
    <t xml:space="preserve">2.1.1.03.00425</t>
  </si>
  <si>
    <t xml:space="preserve">Techcapital Diag &amp; Equip Med Hosp Ltda</t>
  </si>
  <si>
    <t xml:space="preserve">2.1.1.03.00430</t>
  </si>
  <si>
    <t xml:space="preserve">Kma Clinica Pediatrica S/S Ltda</t>
  </si>
  <si>
    <t xml:space="preserve">2.1.1.03.00434</t>
  </si>
  <si>
    <t xml:space="preserve">H.C.I. - Hemod. e Cardio. Invasiva S/S</t>
  </si>
  <si>
    <t xml:space="preserve">2.1.1.03.00435</t>
  </si>
  <si>
    <t xml:space="preserve">Scorsolin Clinica Medica Ltda</t>
  </si>
  <si>
    <t xml:space="preserve">2.1.1.03.00438</t>
  </si>
  <si>
    <t xml:space="preserve">Eu Ttum Yang Serviços Médicos EIRELI</t>
  </si>
  <si>
    <t xml:space="preserve">2.1.1.03.00439</t>
  </si>
  <si>
    <t xml:space="preserve">Meucci Serviços Médicos LTDA</t>
  </si>
  <si>
    <t xml:space="preserve">2.1.1.03.00442</t>
  </si>
  <si>
    <t xml:space="preserve">Ferrao Serviços Medicos Eireli</t>
  </si>
  <si>
    <t xml:space="preserve">2.1.1.03.00453</t>
  </si>
  <si>
    <t xml:space="preserve">MBLM Serviços Medicos Ltda</t>
  </si>
  <si>
    <t xml:space="preserve">2.1.1.03.00461</t>
  </si>
  <si>
    <t xml:space="preserve">Renata Haikal Serviços Medicos Eireli</t>
  </si>
  <si>
    <t xml:space="preserve">2.1.1.03.00468</t>
  </si>
  <si>
    <t xml:space="preserve">T.Casimiro Serviços Médicos Ltda</t>
  </si>
  <si>
    <t xml:space="preserve">2.1.1.03.00471</t>
  </si>
  <si>
    <t xml:space="preserve">Clinica De Vacina, Alergia, Imunologia E</t>
  </si>
  <si>
    <t xml:space="preserve">2.1.1.03.00474</t>
  </si>
  <si>
    <t xml:space="preserve">Serviço de Nefrologia de Ribeirão Preto</t>
  </si>
  <si>
    <t xml:space="preserve">2.1.1.03.00476</t>
  </si>
  <si>
    <t xml:space="preserve">Angela Filomena Devito &amp; Cia Ltda</t>
  </si>
  <si>
    <t xml:space="preserve">2.1.1.03.00479</t>
  </si>
  <si>
    <t xml:space="preserve">Marcela C Marquezani Ferreira Eireli</t>
  </si>
  <si>
    <t xml:space="preserve">2.1.1.03.00484</t>
  </si>
  <si>
    <t xml:space="preserve">Natalia Albino Garcia Eireli</t>
  </si>
  <si>
    <t xml:space="preserve">2.1.1.03.00491</t>
  </si>
  <si>
    <t xml:space="preserve">Baruffi Med Eireli</t>
  </si>
  <si>
    <t xml:space="preserve">2.1.1.03.00505</t>
  </si>
  <si>
    <t xml:space="preserve">Agra e Ferreira Infecto Ltda</t>
  </si>
  <si>
    <t xml:space="preserve">2.1.1.03.00512</t>
  </si>
  <si>
    <t xml:space="preserve">Aleantonio Serviços Medicos Ltda</t>
  </si>
  <si>
    <t xml:space="preserve">2.1.1.03.00521</t>
  </si>
  <si>
    <t xml:space="preserve">Mendes Silveira Serviços Médicos Ltda</t>
  </si>
  <si>
    <t xml:space="preserve">2.1.1.03.00528</t>
  </si>
  <si>
    <t xml:space="preserve">Saude Med Serviços Médicos Ltda</t>
  </si>
  <si>
    <t xml:space="preserve">2.1.1.03.00529</t>
  </si>
  <si>
    <t xml:space="preserve">Paz Leal Serviços Médicos - Eireli</t>
  </si>
  <si>
    <t xml:space="preserve">2.1.1.03.00530</t>
  </si>
  <si>
    <t xml:space="preserve">Grisotto e Maekawa Clínica Médica LTDA</t>
  </si>
  <si>
    <t xml:space="preserve">2.1.1.03.00533</t>
  </si>
  <si>
    <t xml:space="preserve">TS Prestadoras de Serviços Médicos Ltda</t>
  </si>
  <si>
    <t xml:space="preserve">2.1.1.03.00551</t>
  </si>
  <si>
    <t xml:space="preserve">Eduarda Abduch Sanches e Serv. Méd. Ltda</t>
  </si>
  <si>
    <t xml:space="preserve">2.1.1.03.00552</t>
  </si>
  <si>
    <t xml:space="preserve">Pedro Naufal Serviços Médicos Ltda</t>
  </si>
  <si>
    <t xml:space="preserve">2.1.1.03.00555</t>
  </si>
  <si>
    <t xml:space="preserve">Medprime Ribeirao Serviços Médicos Ltda</t>
  </si>
  <si>
    <t xml:space="preserve">2.1.1.03.00556</t>
  </si>
  <si>
    <t xml:space="preserve">GD Serviços Médico LTDA</t>
  </si>
  <si>
    <t xml:space="preserve">2.1.1.03.00563</t>
  </si>
  <si>
    <t xml:space="preserve">E. Saab Medicina Integrativa Ltda</t>
  </si>
  <si>
    <t xml:space="preserve">2.1.1.03.00565</t>
  </si>
  <si>
    <t xml:space="preserve">Nogueira Barros Clinica Medica S/S Ltda</t>
  </si>
  <si>
    <t xml:space="preserve">2.1.1.03.00567</t>
  </si>
  <si>
    <t xml:space="preserve">Silvestre &amp; Cardin Serviços Médicos Ltda</t>
  </si>
  <si>
    <t xml:space="preserve">2.1.1.03.00574</t>
  </si>
  <si>
    <t xml:space="preserve">Carramona Gonçalves Serviços Méd Ltda</t>
  </si>
  <si>
    <t xml:space="preserve">2.1.1.03.00575</t>
  </si>
  <si>
    <t xml:space="preserve">Acmoraes Prestadora de Serv Médicos Ltda</t>
  </si>
  <si>
    <t xml:space="preserve">2.1.1.03.00577</t>
  </si>
  <si>
    <t xml:space="preserve">Pvms Prestadora de Serviços Médicos Ltda</t>
  </si>
  <si>
    <t xml:space="preserve">2.1.1.03.00578</t>
  </si>
  <si>
    <t xml:space="preserve">Benchmark Gestao Em Saude E ServiÇos Med</t>
  </si>
  <si>
    <t xml:space="preserve">2.1.1.03.00583</t>
  </si>
  <si>
    <t xml:space="preserve">Sapientiae Soluções Médicas Ltda</t>
  </si>
  <si>
    <t xml:space="preserve">2.1.1.03.00585</t>
  </si>
  <si>
    <t xml:space="preserve">Br Santos Serviços Médicos Ltda</t>
  </si>
  <si>
    <t xml:space="preserve">2.1.1.03.00589</t>
  </si>
  <si>
    <t xml:space="preserve">Erika Keiko Misugi Clinica Médica Eireli</t>
  </si>
  <si>
    <t xml:space="preserve">2.1.1.03.00592</t>
  </si>
  <si>
    <t xml:space="preserve">São Francisco Sist de Saúde Soc Emp Ltda</t>
  </si>
  <si>
    <t xml:space="preserve">2.1.1.03.00593</t>
  </si>
  <si>
    <t xml:space="preserve">D.O Prestadora de Serviços Médicos Ltda</t>
  </si>
  <si>
    <t xml:space="preserve">2.1.1.03.00600</t>
  </si>
  <si>
    <t xml:space="preserve">Varussa Claro Serviços Médicos Ltda</t>
  </si>
  <si>
    <t xml:space="preserve">2.1.1.03.00602</t>
  </si>
  <si>
    <t xml:space="preserve">Castro Serviços Médicos LTDA</t>
  </si>
  <si>
    <t xml:space="preserve">2.1.1.03.00611</t>
  </si>
  <si>
    <t xml:space="preserve">Garotti Atendimento e Serv. Méd. LTDA</t>
  </si>
  <si>
    <t xml:space="preserve">2.1.1.03.00615</t>
  </si>
  <si>
    <t xml:space="preserve">Clínica Médica HS S/s</t>
  </si>
  <si>
    <t xml:space="preserve">2.1.1.03.00616</t>
  </si>
  <si>
    <t xml:space="preserve">Bastos da Cunha Médicos Associados</t>
  </si>
  <si>
    <t xml:space="preserve">2.1.1.03.00618</t>
  </si>
  <si>
    <t xml:space="preserve">Stracieri Serviços Médicos S/s</t>
  </si>
  <si>
    <t xml:space="preserve">2.1.1.03.00621</t>
  </si>
  <si>
    <t xml:space="preserve">Vitta Medicina Integrativa LTDA</t>
  </si>
  <si>
    <t xml:space="preserve">2.1.1.03.00627</t>
  </si>
  <si>
    <t xml:space="preserve">L.S.G Serviços Médicos Ltda</t>
  </si>
  <si>
    <t xml:space="preserve">2.1.1.03.00629</t>
  </si>
  <si>
    <t xml:space="preserve">Brenno Vasconcelos Faria Serv. Med. Ltda</t>
  </si>
  <si>
    <t xml:space="preserve">2.1.1.03.00639</t>
  </si>
  <si>
    <t xml:space="preserve">L.L.A Lopes Serviços Médicos Ltda</t>
  </si>
  <si>
    <t xml:space="preserve">2.1.1.03.00640</t>
  </si>
  <si>
    <t xml:space="preserve">Gahelpa Serviços Médicos Ltda</t>
  </si>
  <si>
    <t xml:space="preserve">2.1.1.03.00649</t>
  </si>
  <si>
    <t xml:space="preserve">Carpe Vita Serviços Médicos Ltda</t>
  </si>
  <si>
    <t xml:space="preserve">2.1.1.03.00655</t>
  </si>
  <si>
    <t xml:space="preserve">Igor Alves Serviços Médicos Ltda</t>
  </si>
  <si>
    <t xml:space="preserve">2.1.1.03.00668</t>
  </si>
  <si>
    <t xml:space="preserve">M Ferro Serviços Médicos Ltda</t>
  </si>
  <si>
    <t xml:space="preserve">2.1.1.03.00675</t>
  </si>
  <si>
    <t xml:space="preserve">Samuel Farah Ser. Médicos Eirelli</t>
  </si>
  <si>
    <t xml:space="preserve">2.1.1.03.00676</t>
  </si>
  <si>
    <t xml:space="preserve">Melo &amp; Melo Assistencia Medica Ltda</t>
  </si>
  <si>
    <t xml:space="preserve">2.1.1.03.00711</t>
  </si>
  <si>
    <t xml:space="preserve">Luciana Moraes dos Santos Serv.Med. Ltda</t>
  </si>
  <si>
    <t xml:space="preserve">2.1.1.03.00712</t>
  </si>
  <si>
    <t xml:space="preserve">Marina Soccal da Silva Ltda</t>
  </si>
  <si>
    <t xml:space="preserve">2.1.1.03.00716</t>
  </si>
  <si>
    <t xml:space="preserve">Yuri Takata Clinica Médica Eireli</t>
  </si>
  <si>
    <t xml:space="preserve">2.1.1.03.00721</t>
  </si>
  <si>
    <t xml:space="preserve">Fujisan Cen. de Hemot. e Hemato do Ceara</t>
  </si>
  <si>
    <t xml:space="preserve">2.1.1.03.00722</t>
  </si>
  <si>
    <t xml:space="preserve">A Maestri Serviços Médicos Ltda.</t>
  </si>
  <si>
    <t xml:space="preserve">2.1.1.03.00724</t>
  </si>
  <si>
    <t xml:space="preserve">Vieira de Andrade Serviços Médicos Ltda</t>
  </si>
  <si>
    <t xml:space="preserve">2.1.1.03.00731</t>
  </si>
  <si>
    <t xml:space="preserve">KOM Serviços Médicos Ltda</t>
  </si>
  <si>
    <t xml:space="preserve">2.1.1.03.00734</t>
  </si>
  <si>
    <t xml:space="preserve">MPP Serviços Médicos Ltda</t>
  </si>
  <si>
    <t xml:space="preserve">2.1.1.03.00738</t>
  </si>
  <si>
    <t xml:space="preserve">RPS Serviços Médicos Ltda</t>
  </si>
  <si>
    <t xml:space="preserve">2.1.1.03.00740</t>
  </si>
  <si>
    <t xml:space="preserve">PB Serviços Médicos e Hospitalares Ltda</t>
  </si>
  <si>
    <t xml:space="preserve">2.1.1.03.00741</t>
  </si>
  <si>
    <t xml:space="preserve">Css Prestadora de Serviços Medicos  Ltda</t>
  </si>
  <si>
    <t xml:space="preserve">2.1.1.03.00747</t>
  </si>
  <si>
    <t xml:space="preserve">PRIETO MARTINS SERVIÇOS MEDICOS LTDA</t>
  </si>
  <si>
    <t xml:space="preserve">2.1.1.03.00748</t>
  </si>
  <si>
    <t xml:space="preserve">SAVINGHOPE SERVIÇOS MEDICOS LTDA</t>
  </si>
  <si>
    <t xml:space="preserve">2.1.1.03.00753</t>
  </si>
  <si>
    <t xml:space="preserve">Dra Joyce Bisinoto Serviços Médicos Ltda</t>
  </si>
  <si>
    <t xml:space="preserve">2.1.1.03.00770</t>
  </si>
  <si>
    <t xml:space="preserve">Beatriz Goncalves Andrade Serv.Med. Ltda</t>
  </si>
  <si>
    <t xml:space="preserve">2.1.1.03.00776</t>
  </si>
  <si>
    <t xml:space="preserve">Santos Aranas Serviços Médicos Ltda</t>
  </si>
  <si>
    <t xml:space="preserve">2.1.1.03.00780</t>
  </si>
  <si>
    <t xml:space="preserve">Meira e Fortes Clinica Médica S/S</t>
  </si>
  <si>
    <t xml:space="preserve">2.1.1.03.00801</t>
  </si>
  <si>
    <t xml:space="preserve">Krubniki Ferraz Servicos Medicos Ltda</t>
  </si>
  <si>
    <t xml:space="preserve">2.1.1.03.00816</t>
  </si>
  <si>
    <t xml:space="preserve">Pignoli Benzi Clinica Medica Ltda</t>
  </si>
  <si>
    <t xml:space="preserve">2.1.1.03.00825</t>
  </si>
  <si>
    <t xml:space="preserve">Serviços Medicos GFMED Ltda</t>
  </si>
  <si>
    <t xml:space="preserve">2.1.1.03.00827</t>
  </si>
  <si>
    <t xml:space="preserve">N.a.m. ServiÇos Medicos</t>
  </si>
  <si>
    <t xml:space="preserve">2.1.1.03.00830</t>
  </si>
  <si>
    <t xml:space="preserve">Dalrosso Serviços Medicos Ltda</t>
  </si>
  <si>
    <t xml:space="preserve">2.1.1.03.00838</t>
  </si>
  <si>
    <t xml:space="preserve">Vinicius Bertelli Atividades Medicas Ltd</t>
  </si>
  <si>
    <t xml:space="preserve">2.1.1.03.00843</t>
  </si>
  <si>
    <t xml:space="preserve">RNETO Serviços Medicos</t>
  </si>
  <si>
    <t xml:space="preserve">2.1.1.03.00851</t>
  </si>
  <si>
    <t xml:space="preserve">Daniel Cortela Serviços Medicos Ltda</t>
  </si>
  <si>
    <t xml:space="preserve">2.1.1.03.00856</t>
  </si>
  <si>
    <t xml:space="preserve">O.Z. Medical Ltda</t>
  </si>
  <si>
    <t xml:space="preserve">2.1.1.03.00858</t>
  </si>
  <si>
    <t xml:space="preserve">Trindade e Martins Serviços Medicos S/S</t>
  </si>
  <si>
    <t xml:space="preserve">2.1.1.03.00863</t>
  </si>
  <si>
    <t xml:space="preserve">DB Serviços Medicos Ltda</t>
  </si>
  <si>
    <t xml:space="preserve">2.1.1.03.00865</t>
  </si>
  <si>
    <t xml:space="preserve">P A C Martins Serviços Medicos Ltda</t>
  </si>
  <si>
    <t xml:space="preserve">2.1.1.03.00868</t>
  </si>
  <si>
    <t xml:space="preserve">Daniele Tomazeli Serviços Medicos Ltda</t>
  </si>
  <si>
    <t xml:space="preserve">2.1.1.03.00871</t>
  </si>
  <si>
    <t xml:space="preserve">Ajo Servicos Medicos Ltda</t>
  </si>
  <si>
    <t xml:space="preserve">2.1.1.03.00881</t>
  </si>
  <si>
    <t xml:space="preserve">LM Fernandes Serviços Medicos Ltda</t>
  </si>
  <si>
    <t xml:space="preserve">2.1.1.03.00884</t>
  </si>
  <si>
    <t xml:space="preserve">RTFogaca Saude Ltda</t>
  </si>
  <si>
    <t xml:space="preserve">2.1.1.03.00886</t>
  </si>
  <si>
    <t xml:space="preserve">Persona Servicos Medicos Ltda</t>
  </si>
  <si>
    <t xml:space="preserve">2.1.1.03.00890</t>
  </si>
  <si>
    <t xml:space="preserve">AP Saude Ltda</t>
  </si>
  <si>
    <t xml:space="preserve">2.1.1.03.00892</t>
  </si>
  <si>
    <t xml:space="preserve">BARS Serviços Medicos Ltda</t>
  </si>
  <si>
    <t xml:space="preserve">2.1.1.03.00897</t>
  </si>
  <si>
    <t xml:space="preserve">Giovana Bocca Mancini Ltda</t>
  </si>
  <si>
    <t xml:space="preserve">2.1.1.03.00901</t>
  </si>
  <si>
    <t xml:space="preserve">JBP Serviços Medicos Ltda</t>
  </si>
  <si>
    <t xml:space="preserve">2.1.1.03.00909</t>
  </si>
  <si>
    <t xml:space="preserve">Paula Kohl Serviços Medicos Ltda</t>
  </si>
  <si>
    <t xml:space="preserve">2.1.1.03.00910</t>
  </si>
  <si>
    <t xml:space="preserve">RB Rezende Serviços Medicos</t>
  </si>
  <si>
    <t xml:space="preserve">2.1.1.03.00911</t>
  </si>
  <si>
    <t xml:space="preserve">Salus Clinica Medica S/S</t>
  </si>
  <si>
    <t xml:space="preserve">2.1.1.03.00913</t>
  </si>
  <si>
    <t xml:space="preserve">WTJ Serviços Medicos Ltda</t>
  </si>
  <si>
    <t xml:space="preserve">2.1.1.03.00921</t>
  </si>
  <si>
    <t xml:space="preserve">Isy Serviços Medicos Ltda</t>
  </si>
  <si>
    <t xml:space="preserve">2.1.1.03.00926</t>
  </si>
  <si>
    <t xml:space="preserve">Rafaela Duarte Gasparotto Clinica Medica</t>
  </si>
  <si>
    <t xml:space="preserve">2.1.1.03.00930</t>
  </si>
  <si>
    <t xml:space="preserve">Vinhal Serviços Medicos Ltda</t>
  </si>
  <si>
    <t xml:space="preserve">2.1.1.03.00931</t>
  </si>
  <si>
    <t xml:space="preserve">Villela - Med Clinica Medica Ltda</t>
  </si>
  <si>
    <t xml:space="preserve">2.1.1.03.00941</t>
  </si>
  <si>
    <t xml:space="preserve">Dorigao Serviços Medicos S S Ltda</t>
  </si>
  <si>
    <t xml:space="preserve">2.1.1.03.00942</t>
  </si>
  <si>
    <t xml:space="preserve">Marcella Suassuna Serviços Medicos Ltda</t>
  </si>
  <si>
    <t xml:space="preserve">2.1.1.03.00943</t>
  </si>
  <si>
    <t xml:space="preserve">CAO Centro Avançado em Oftalmologia Ltda</t>
  </si>
  <si>
    <t xml:space="preserve">2.1.1.03.00950</t>
  </si>
  <si>
    <t xml:space="preserve">FCG Saude Ltda</t>
  </si>
  <si>
    <t xml:space="preserve">2.1.1.03.00953</t>
  </si>
  <si>
    <t xml:space="preserve">Braga Serviços Medicos Ltda</t>
  </si>
  <si>
    <t xml:space="preserve">2.1.1.03.00956</t>
  </si>
  <si>
    <t xml:space="preserve">Helena Piton Machado Serviços Medicos Lt</t>
  </si>
  <si>
    <t xml:space="preserve">2.1.1.03.00959</t>
  </si>
  <si>
    <t xml:space="preserve">L E Soares de Arruda Clinica Medica Ltda</t>
  </si>
  <si>
    <t xml:space="preserve">2.1.1.03.00969</t>
  </si>
  <si>
    <t xml:space="preserve">LC Saude Ltda</t>
  </si>
  <si>
    <t xml:space="preserve">2.1.1.03.00975</t>
  </si>
  <si>
    <t xml:space="preserve">B C Serviços Medicos Ltda</t>
  </si>
  <si>
    <t xml:space="preserve">2.1.1.03.00980</t>
  </si>
  <si>
    <t xml:space="preserve">Estrada e Leite Serviços Medicos Ltda</t>
  </si>
  <si>
    <t xml:space="preserve">2.1.1.03.00981</t>
  </si>
  <si>
    <t xml:space="preserve">Fabio Tomita da Rocha Lima Eireli</t>
  </si>
  <si>
    <t xml:space="preserve">2.1.1.03.00983</t>
  </si>
  <si>
    <t xml:space="preserve">Vlpopolin Saude Ltda</t>
  </si>
  <si>
    <t xml:space="preserve">2.1.1.03.00987</t>
  </si>
  <si>
    <t xml:space="preserve">Bampa Serviços Medicos Ltda</t>
  </si>
  <si>
    <t xml:space="preserve">2.1.1.03.00988</t>
  </si>
  <si>
    <t xml:space="preserve">Goncalves e Menezes Serviços Medicos Ltd</t>
  </si>
  <si>
    <t xml:space="preserve">2.1.1.03.00991</t>
  </si>
  <si>
    <t xml:space="preserve">MPPL Serviços Medicos Ltda</t>
  </si>
  <si>
    <t xml:space="preserve">2.1.1.03.00993</t>
  </si>
  <si>
    <t xml:space="preserve">HCO Atividades Médicas Ltda</t>
  </si>
  <si>
    <t xml:space="preserve">2.1.1.03.00994</t>
  </si>
  <si>
    <t xml:space="preserve">Lais Aguila Saude Ltda</t>
  </si>
  <si>
    <t xml:space="preserve">2.1.1.03.00998</t>
  </si>
  <si>
    <t xml:space="preserve">Clinica Ass.Med.Campos e Moretti Eireli</t>
  </si>
  <si>
    <t xml:space="preserve">2.1.1.03.00999</t>
  </si>
  <si>
    <t xml:space="preserve">Diversos-Prestadores de Serviços Med. PJ</t>
  </si>
  <si>
    <t xml:space="preserve">2.1.1.03.01002</t>
  </si>
  <si>
    <t xml:space="preserve">A. B. Q. G. Serviços Ltda</t>
  </si>
  <si>
    <t xml:space="preserve">2.1.1.03.01005</t>
  </si>
  <si>
    <t xml:space="preserve">A.C.L Serviços Medicos Ltda</t>
  </si>
  <si>
    <t xml:space="preserve">2.1.1.03.01006</t>
  </si>
  <si>
    <t xml:space="preserve">A.H Servicos Medicos Ltda</t>
  </si>
  <si>
    <t xml:space="preserve">2.1.1.03.01008</t>
  </si>
  <si>
    <t xml:space="preserve">Aaamartins Servicos Medicos Ltda</t>
  </si>
  <si>
    <t xml:space="preserve">2.1.1.03.01009</t>
  </si>
  <si>
    <t xml:space="preserve">Aar Servicos Medicos Ltda</t>
  </si>
  <si>
    <t xml:space="preserve">2.1.1.03.01010</t>
  </si>
  <si>
    <t xml:space="preserve">Acm Correia Servicos Medicos Ltda</t>
  </si>
  <si>
    <t xml:space="preserve">2.1.1.03.01011</t>
  </si>
  <si>
    <t xml:space="preserve">Afm Servicos Medicos Ltda</t>
  </si>
  <si>
    <t xml:space="preserve">2.1.1.03.01012</t>
  </si>
  <si>
    <t xml:space="preserve">Afp Servicos Medicos Ltda</t>
  </si>
  <si>
    <t xml:space="preserve">2.1.1.03.01014</t>
  </si>
  <si>
    <t xml:space="preserve">Aj Meneghetti Serviços Médicos Ltda</t>
  </si>
  <si>
    <t xml:space="preserve">2.1.1.03.01015</t>
  </si>
  <si>
    <t xml:space="preserve">Ak Santana Servicos Medicos Ltda</t>
  </si>
  <si>
    <t xml:space="preserve">2.1.1.03.01016</t>
  </si>
  <si>
    <t xml:space="preserve">Alca Saude Servicos Medicos Ltda</t>
  </si>
  <si>
    <t xml:space="preserve">2.1.1.03.01017</t>
  </si>
  <si>
    <t xml:space="preserve">Alg Saude Ltda</t>
  </si>
  <si>
    <t xml:space="preserve">2.1.1.03.01018</t>
  </si>
  <si>
    <t xml:space="preserve">Alves Servicos Medicos Ltda</t>
  </si>
  <si>
    <t xml:space="preserve">2.1.1.03.01020</t>
  </si>
  <si>
    <t xml:space="preserve">Amanda Gasparotto Servicos Medicos Ltda</t>
  </si>
  <si>
    <t xml:space="preserve">2.1.1.03.01021</t>
  </si>
  <si>
    <t xml:space="preserve">Amanda Morais Alves Ltda</t>
  </si>
  <si>
    <t xml:space="preserve">2.1.1.03.01024</t>
  </si>
  <si>
    <t xml:space="preserve">Ana Pontes Servicos De Saude Ltda</t>
  </si>
  <si>
    <t xml:space="preserve">2.1.1.03.01025</t>
  </si>
  <si>
    <t xml:space="preserve">Andreia De Oliveira Alves Bernardes Ltda</t>
  </si>
  <si>
    <t xml:space="preserve">2.1.1.03.01026</t>
  </si>
  <si>
    <t xml:space="preserve">Angelo Tartaglia Servicos Medicos Ltda</t>
  </si>
  <si>
    <t xml:space="preserve">2.1.1.03.01028</t>
  </si>
  <si>
    <t xml:space="preserve">Annik Rigon Serviços Medicos Ltda</t>
  </si>
  <si>
    <t xml:space="preserve">2.1.1.03.01029</t>
  </si>
  <si>
    <t xml:space="preserve">Apg Saude Ltda</t>
  </si>
  <si>
    <t xml:space="preserve">2.1.1.03.01031</t>
  </si>
  <si>
    <t xml:space="preserve">Arthur Reimann Oliveira Servicos Medicos</t>
  </si>
  <si>
    <t xml:space="preserve">2.1.1.03.01033</t>
  </si>
  <si>
    <t xml:space="preserve">Atn Serviços Medicos Ltda</t>
  </si>
  <si>
    <t xml:space="preserve">2.1.1.03.01034</t>
  </si>
  <si>
    <t xml:space="preserve">B. C. Dias Servicos Medicos Ltda</t>
  </si>
  <si>
    <t xml:space="preserve">2.1.1.03.01035</t>
  </si>
  <si>
    <t xml:space="preserve">Barbara Bim Simoes Ltda</t>
  </si>
  <si>
    <t xml:space="preserve">2.1.1.03.01036</t>
  </si>
  <si>
    <t xml:space="preserve">Barbara Da Silva Paschoal Servicos Medic</t>
  </si>
  <si>
    <t xml:space="preserve">2.1.1.03.01040</t>
  </si>
  <si>
    <t xml:space="preserve">Bps Atendimento Medico Ltda</t>
  </si>
  <si>
    <t xml:space="preserve">2.1.1.03.01042</t>
  </si>
  <si>
    <t xml:space="preserve">Braga Oliveira Servicos Medicos Ltda</t>
  </si>
  <si>
    <t xml:space="preserve">2.1.1.03.01043</t>
  </si>
  <si>
    <t xml:space="preserve">Bruna Fonseca Silva Servicos Medicos Ltd</t>
  </si>
  <si>
    <t xml:space="preserve">2.1.1.03.01044</t>
  </si>
  <si>
    <t xml:space="preserve">Bueno &amp; Bueno Solucoes Medicas Ltda</t>
  </si>
  <si>
    <t xml:space="preserve">2.1.1.03.01045</t>
  </si>
  <si>
    <t xml:space="preserve">Cafe Benfatti Servicos Medicos Ltda</t>
  </si>
  <si>
    <t xml:space="preserve">2.1.1.03.01046</t>
  </si>
  <si>
    <t xml:space="preserve">Camila Goncalves Saude Ltda</t>
  </si>
  <si>
    <t xml:space="preserve">2.1.1.03.01047</t>
  </si>
  <si>
    <t xml:space="preserve">Castro Empreendimentos Em Saude Ltda</t>
  </si>
  <si>
    <t xml:space="preserve">2.1.1.03.01049</t>
  </si>
  <si>
    <t xml:space="preserve">Cbbdo Oliveira Servicos Ltda</t>
  </si>
  <si>
    <t xml:space="preserve">2.1.1.03.01050</t>
  </si>
  <si>
    <t xml:space="preserve">Cecilia Correa Dias Saude Ltda</t>
  </si>
  <si>
    <t xml:space="preserve">2.1.1.03.01052</t>
  </si>
  <si>
    <t xml:space="preserve">Cesar Augusto Dos Reis Mendes Sociedade</t>
  </si>
  <si>
    <t xml:space="preserve">2.1.1.03.01054</t>
  </si>
  <si>
    <t xml:space="preserve">Cesario Servicos Medicos Ltda</t>
  </si>
  <si>
    <t xml:space="preserve">2.1.1.03.01055</t>
  </si>
  <si>
    <t xml:space="preserve">Chini Servicos Medicos Ltda</t>
  </si>
  <si>
    <t xml:space="preserve">2.1.1.03.01056</t>
  </si>
  <si>
    <t xml:space="preserve">Clinica Medica Araujo Freitas Ltda</t>
  </si>
  <si>
    <t xml:space="preserve">2.1.1.03.01058</t>
  </si>
  <si>
    <t xml:space="preserve">Clinica Medica Vacchiano Ltda</t>
  </si>
  <si>
    <t xml:space="preserve">2.1.1.03.01059</t>
  </si>
  <si>
    <t xml:space="preserve">Crry Serviços Medicos Ltda</t>
  </si>
  <si>
    <t xml:space="preserve">2.1.1.03.01060</t>
  </si>
  <si>
    <t xml:space="preserve">Cruz Menezes Serviços Medicos Ltda</t>
  </si>
  <si>
    <t xml:space="preserve">2.1.1.03.01061</t>
  </si>
  <si>
    <t xml:space="preserve">D&amp;F Ltda</t>
  </si>
  <si>
    <t xml:space="preserve">2.1.1.03.01062</t>
  </si>
  <si>
    <t xml:space="preserve">Daniele Chiuso Clinica Medica Ltda</t>
  </si>
  <si>
    <t xml:space="preserve">2.1.1.03.01063</t>
  </si>
  <si>
    <t xml:space="preserve">Danielle Cristina Pereira Ltda</t>
  </si>
  <si>
    <t xml:space="preserve">2.1.1.03.01065</t>
  </si>
  <si>
    <t xml:space="preserve">David Servicos Medicos Ltda</t>
  </si>
  <si>
    <t xml:space="preserve">2.1.1.03.01066</t>
  </si>
  <si>
    <t xml:space="preserve">Dcpm Cirurgia Geral Ltda</t>
  </si>
  <si>
    <t xml:space="preserve">2.1.1.03.01067</t>
  </si>
  <si>
    <t xml:space="preserve">Dlr Medicos Slu Ltda</t>
  </si>
  <si>
    <t xml:space="preserve">2.1.1.03.01070</t>
  </si>
  <si>
    <t xml:space="preserve">Dra Marina Teixeira Rodrigues Clinica Me</t>
  </si>
  <si>
    <t xml:space="preserve">2.1.1.03.01071</t>
  </si>
  <si>
    <t xml:space="preserve">Laura Faleiros Servicos Medicos Ltda</t>
  </si>
  <si>
    <t xml:space="preserve">2.1.1.03.01073</t>
  </si>
  <si>
    <t xml:space="preserve">Ebz Servicos Medicos Ltda</t>
  </si>
  <si>
    <t xml:space="preserve">2.1.1.03.01074</t>
  </si>
  <si>
    <t xml:space="preserve">Ecoherz Diagnostico E Intervecao Cardiov</t>
  </si>
  <si>
    <t xml:space="preserve">2.1.1.03.01076</t>
  </si>
  <si>
    <t xml:space="preserve">Emanuel Ferreira Goulart Servicos Medico</t>
  </si>
  <si>
    <t xml:space="preserve">2.1.1.03.01078</t>
  </si>
  <si>
    <t xml:space="preserve">Ericksobral Saude Ltda</t>
  </si>
  <si>
    <t xml:space="preserve">2.1.1.03.01080</t>
  </si>
  <si>
    <t xml:space="preserve">Evandro Machado Ltda</t>
  </si>
  <si>
    <t xml:space="preserve">2.1.1.03.01081</t>
  </si>
  <si>
    <t xml:space="preserve">Evelton F. Ribeiro Serviços Medicos Ltda</t>
  </si>
  <si>
    <t xml:space="preserve">2.1.1.03.01083</t>
  </si>
  <si>
    <t xml:space="preserve">Fcs Servicos Medicos Ltda</t>
  </si>
  <si>
    <t xml:space="preserve">2.1.1.03.01085</t>
  </si>
  <si>
    <t xml:space="preserve">Fernanda Gomes Cezario Ltda</t>
  </si>
  <si>
    <t xml:space="preserve">2.1.1.03.01086</t>
  </si>
  <si>
    <t xml:space="preserve">Fi Servicos De Saude Ltda</t>
  </si>
  <si>
    <t xml:space="preserve">2.1.1.03.01087</t>
  </si>
  <si>
    <t xml:space="preserve">Fjr Medicina E Saude Ltda</t>
  </si>
  <si>
    <t xml:space="preserve">2.1.1.03.01088</t>
  </si>
  <si>
    <t xml:space="preserve">Foresto Crivelini Saude Ltda</t>
  </si>
  <si>
    <t xml:space="preserve">2.1.1.03.01089</t>
  </si>
  <si>
    <t xml:space="preserve">Fsf Saude Ltda</t>
  </si>
  <si>
    <t xml:space="preserve">2.1.1.03.01090</t>
  </si>
  <si>
    <t xml:space="preserve">G M Caselato Ltda</t>
  </si>
  <si>
    <t xml:space="preserve">2.1.1.03.01092</t>
  </si>
  <si>
    <t xml:space="preserve">Gabriela De Andrade Bachur Ltda</t>
  </si>
  <si>
    <t xml:space="preserve">2.1.1.03.01093</t>
  </si>
  <si>
    <t xml:space="preserve">Gauna Assistencia Medica Ltda</t>
  </si>
  <si>
    <t xml:space="preserve">2.1.1.03.01095</t>
  </si>
  <si>
    <t xml:space="preserve">Gbs Serviços Médicos Ltda</t>
  </si>
  <si>
    <t xml:space="preserve">2.1.1.03.01100</t>
  </si>
  <si>
    <t xml:space="preserve">Gpa Da Silva Servicos Medicos Ltda</t>
  </si>
  <si>
    <t xml:space="preserve">2.1.1.03.01102</t>
  </si>
  <si>
    <t xml:space="preserve">Gsl Empresa De Saude Ltda</t>
  </si>
  <si>
    <t xml:space="preserve">2.1.1.03.01104</t>
  </si>
  <si>
    <t xml:space="preserve">Gustavomed Servicos Medicos Ltda</t>
  </si>
  <si>
    <t xml:space="preserve">2.1.1.03.01105</t>
  </si>
  <si>
    <t xml:space="preserve">Hbx Servicos Medicos Ltda</t>
  </si>
  <si>
    <t xml:space="preserve">2.1.1.03.01106</t>
  </si>
  <si>
    <t xml:space="preserve">Heleson Ferreira Health Care Servicos Me</t>
  </si>
  <si>
    <t xml:space="preserve">2.1.1.03.01107</t>
  </si>
  <si>
    <t xml:space="preserve">Hernani Conforti Psiquiatria E Psicotera</t>
  </si>
  <si>
    <t xml:space="preserve">2.1.1.03.01109</t>
  </si>
  <si>
    <t xml:space="preserve">Hs Pazin Servicos Medicos Ltda</t>
  </si>
  <si>
    <t xml:space="preserve">2.1.1.03.01110</t>
  </si>
  <si>
    <t xml:space="preserve">I Z A Serviços Medicos Ltda</t>
  </si>
  <si>
    <t xml:space="preserve">2.1.1.03.01112</t>
  </si>
  <si>
    <t xml:space="preserve">If Mamud Medicina Ltda</t>
  </si>
  <si>
    <t xml:space="preserve">2.1.1.03.01113</t>
  </si>
  <si>
    <t xml:space="preserve">Ihss Servicos Medicos Ltda</t>
  </si>
  <si>
    <t xml:space="preserve">2.1.1.03.01115</t>
  </si>
  <si>
    <t xml:space="preserve">Ingrid Vitoria Luna Fontes Figueiredo Lt</t>
  </si>
  <si>
    <t xml:space="preserve">2.1.1.03.01116</t>
  </si>
  <si>
    <t xml:space="preserve">Instituto De Anestesiologia E Medicina P</t>
  </si>
  <si>
    <t xml:space="preserve">2.1.1.03.01118</t>
  </si>
  <si>
    <t xml:space="preserve">Izabella Martins Servicos Medicos Ltda</t>
  </si>
  <si>
    <t xml:space="preserve">2.1.1.03.01119</t>
  </si>
  <si>
    <t xml:space="preserve">Izimed Medicos Associados Ltda</t>
  </si>
  <si>
    <t xml:space="preserve">2.1.1.03.01120</t>
  </si>
  <si>
    <t xml:space="preserve">J.V.S.O Servicos Medicos Ltda</t>
  </si>
  <si>
    <t xml:space="preserve">2.1.1.03.01121</t>
  </si>
  <si>
    <t xml:space="preserve">Jafra Servicos Medicos Ltda</t>
  </si>
  <si>
    <t xml:space="preserve">2.1.1.03.01122</t>
  </si>
  <si>
    <t xml:space="preserve">Jb Clinica Ltda</t>
  </si>
  <si>
    <t xml:space="preserve">2.1.1.03.01124</t>
  </si>
  <si>
    <t xml:space="preserve">Jcjm Servicos Medicos Ltda</t>
  </si>
  <si>
    <t xml:space="preserve">2.1.1.03.01127</t>
  </si>
  <si>
    <t xml:space="preserve">Jmz Servicos Medicos Ltda</t>
  </si>
  <si>
    <t xml:space="preserve">2.1.1.03.01128</t>
  </si>
  <si>
    <t xml:space="preserve">Joao Pedro Gonçalves Paulino Servicos Me</t>
  </si>
  <si>
    <t xml:space="preserve">2.1.1.03.01129</t>
  </si>
  <si>
    <t xml:space="preserve">Joao Victor Albanezi Seroni Ltda</t>
  </si>
  <si>
    <t xml:space="preserve">2.1.1.03.01131</t>
  </si>
  <si>
    <t xml:space="preserve">Kfm Servicos Medicos Ltda</t>
  </si>
  <si>
    <t xml:space="preserve">2.1.1.03.01133</t>
  </si>
  <si>
    <t xml:space="preserve">L A E Servicos Medicos Ltda</t>
  </si>
  <si>
    <t xml:space="preserve">2.1.1.03.01134</t>
  </si>
  <si>
    <t xml:space="preserve">Lac Semesp Ltda</t>
  </si>
  <si>
    <t xml:space="preserve">2.1.1.03.01135</t>
  </si>
  <si>
    <t xml:space="preserve">Laluma Serviços Medicos Ltda</t>
  </si>
  <si>
    <t xml:space="preserve">2.1.1.03.01136</t>
  </si>
  <si>
    <t xml:space="preserve">Larissa Grandini Paiva Ltda</t>
  </si>
  <si>
    <t xml:space="preserve">2.1.1.03.01137</t>
  </si>
  <si>
    <t xml:space="preserve">Laura Coelho Serviços Medicos Ltda</t>
  </si>
  <si>
    <t xml:space="preserve">2.1.1.03.01140</t>
  </si>
  <si>
    <t xml:space="preserve">Lcterra Serviços Medicos Ltda</t>
  </si>
  <si>
    <t xml:space="preserve">2.1.1.03.01142</t>
  </si>
  <si>
    <t xml:space="preserve">Leonardo Lopes Lazarino Ltda</t>
  </si>
  <si>
    <t xml:space="preserve">2.1.1.03.01143</t>
  </si>
  <si>
    <t xml:space="preserve">Leonardo Salamaia Servicos Medicos Ltda</t>
  </si>
  <si>
    <t xml:space="preserve">2.1.1.03.01144</t>
  </si>
  <si>
    <t xml:space="preserve">Leonardo Silveira Solucoes Ltda</t>
  </si>
  <si>
    <t xml:space="preserve">2.1.1.03.01145</t>
  </si>
  <si>
    <t xml:space="preserve">Leonardo Vinicius Silva Lima Ltda</t>
  </si>
  <si>
    <t xml:space="preserve">2.1.1.03.01146</t>
  </si>
  <si>
    <t xml:space="preserve">Leticia De Melo Marques Ltda</t>
  </si>
  <si>
    <t xml:space="preserve">2.1.1.03.01147</t>
  </si>
  <si>
    <t xml:space="preserve">Lfmalto Servicos Medicos Ltda</t>
  </si>
  <si>
    <t xml:space="preserve">2.1.1.03.01148</t>
  </si>
  <si>
    <t xml:space="preserve">Lgm Serviços Medicos Ltda</t>
  </si>
  <si>
    <t xml:space="preserve">2.1.1.03.01150</t>
  </si>
  <si>
    <t xml:space="preserve">Lhf Servicos De Saude Ltda</t>
  </si>
  <si>
    <t xml:space="preserve">2.1.1.03.01151</t>
  </si>
  <si>
    <t xml:space="preserve">Longhini Serviços Medicos Ltda</t>
  </si>
  <si>
    <t xml:space="preserve">2.1.1.03.01152</t>
  </si>
  <si>
    <t xml:space="preserve">Lr Cheade Servicos Medicos Ltda</t>
  </si>
  <si>
    <t xml:space="preserve">2.1.1.03.01153</t>
  </si>
  <si>
    <t xml:space="preserve">Ls Faria Ltda</t>
  </si>
  <si>
    <t xml:space="preserve">2.1.1.03.01154</t>
  </si>
  <si>
    <t xml:space="preserve">Lsc Servicos Medicos Ltda</t>
  </si>
  <si>
    <t xml:space="preserve">2.1.1.03.01155</t>
  </si>
  <si>
    <t xml:space="preserve">Lsf Serviços Medicos Ltda</t>
  </si>
  <si>
    <t xml:space="preserve">2.1.1.03.01157</t>
  </si>
  <si>
    <t xml:space="preserve">Lucas Guimaraes Medservicos Ltda</t>
  </si>
  <si>
    <t xml:space="preserve">2.1.1.03.01158</t>
  </si>
  <si>
    <t xml:space="preserve">Luciana Chaebub Assistencia Medica Ltda</t>
  </si>
  <si>
    <t xml:space="preserve">2.1.1.03.01159</t>
  </si>
  <si>
    <t xml:space="preserve">Luisa Hercowitz Tagnin Ltda</t>
  </si>
  <si>
    <t xml:space="preserve">2.1.1.03.01161</t>
  </si>
  <si>
    <t xml:space="preserve">Lxa Servicos Medicos Ltda</t>
  </si>
  <si>
    <t xml:space="preserve">2.1.1.03.01162</t>
  </si>
  <si>
    <t xml:space="preserve">M A Possani Servicos Medicos Ltda</t>
  </si>
  <si>
    <t xml:space="preserve">2.1.1.03.01163</t>
  </si>
  <si>
    <t xml:space="preserve">M.T Alves Servicos Medicos Ltda</t>
  </si>
  <si>
    <t xml:space="preserve">2.1.1.03.01164</t>
  </si>
  <si>
    <t xml:space="preserve">Manoel Thomaz Servicos Medicos Ltda</t>
  </si>
  <si>
    <t xml:space="preserve">2.1.1.03.01165</t>
  </si>
  <si>
    <t xml:space="preserve">Manoela Abduch Sanches Servicos Medicos</t>
  </si>
  <si>
    <t xml:space="preserve">2.1.1.03.01166</t>
  </si>
  <si>
    <t xml:space="preserve">Marcella Salim Ltda</t>
  </si>
  <si>
    <t xml:space="preserve">2.1.1.03.01167</t>
  </si>
  <si>
    <t xml:space="preserve">Marcio Ribeiro Trajano Telles Ltda</t>
  </si>
  <si>
    <t xml:space="preserve">2.1.1.03.01168</t>
  </si>
  <si>
    <t xml:space="preserve">Maria Eduarda Lelis Serviços Medicos Ltd</t>
  </si>
  <si>
    <t xml:space="preserve">2.1.1.03.01169</t>
  </si>
  <si>
    <t xml:space="preserve">Mariah Chagas Crippa Ltda</t>
  </si>
  <si>
    <t xml:space="preserve">2.1.1.03.01171</t>
  </si>
  <si>
    <t xml:space="preserve">Martha L S Silva Ltda</t>
  </si>
  <si>
    <t xml:space="preserve">2.1.1.03.01172</t>
  </si>
  <si>
    <t xml:space="preserve">Matheus Lot E Silva Ltda</t>
  </si>
  <si>
    <t xml:space="preserve">2.1.1.03.01174</t>
  </si>
  <si>
    <t xml:space="preserve">Mc Serviços Medicos Ltda</t>
  </si>
  <si>
    <t xml:space="preserve">2.1.1.03.01175</t>
  </si>
  <si>
    <t xml:space="preserve">Mcf Medicina Ltda</t>
  </si>
  <si>
    <t xml:space="preserve">2.1.1.03.01180</t>
  </si>
  <si>
    <t xml:space="preserve">Mf Servicos Medicos Ltda</t>
  </si>
  <si>
    <t xml:space="preserve">2.1.1.03.01183</t>
  </si>
  <si>
    <t xml:space="preserve">Mkd Oliveira Servicos Medicos Ltda</t>
  </si>
  <si>
    <t xml:space="preserve">2.1.1.03.01185</t>
  </si>
  <si>
    <t xml:space="preserve">Mmartins Servicos Medicos Ltda</t>
  </si>
  <si>
    <t xml:space="preserve">2.1.1.03.01188</t>
  </si>
  <si>
    <t xml:space="preserve">Mroj Serviços Medicos Ltda</t>
  </si>
  <si>
    <t xml:space="preserve">2.1.1.03.01189</t>
  </si>
  <si>
    <t xml:space="preserve">Mv Servicos Medicos Ltda</t>
  </si>
  <si>
    <t xml:space="preserve">2.1.1.03.01190</t>
  </si>
  <si>
    <t xml:space="preserve">Natalia Cristina Silva Siqueira Ltda</t>
  </si>
  <si>
    <t xml:space="preserve">2.1.1.03.01191</t>
  </si>
  <si>
    <t xml:space="preserve">Nfsiq Servicos Medicos Ltda</t>
  </si>
  <si>
    <t xml:space="preserve">2.1.1.03.01192</t>
  </si>
  <si>
    <t xml:space="preserve">Nlv Saude Ltda</t>
  </si>
  <si>
    <t xml:space="preserve">2.1.1.03.01196</t>
  </si>
  <si>
    <t xml:space="preserve">P H Carvalho Pinheiro &amp; Cia Ltda</t>
  </si>
  <si>
    <t xml:space="preserve">2.1.1.03.01197</t>
  </si>
  <si>
    <t xml:space="preserve">Pamela Vidal Mendonca Mihi Servicos Medi</t>
  </si>
  <si>
    <t xml:space="preserve">2.1.1.03.01198</t>
  </si>
  <si>
    <t xml:space="preserve">Pantuzi De Morais Assistencia Medica Ltd</t>
  </si>
  <si>
    <t xml:space="preserve">2.1.1.03.01199</t>
  </si>
  <si>
    <t xml:space="preserve">Paola Gabriela Escobosa Ltda</t>
  </si>
  <si>
    <t xml:space="preserve">2.1.1.03.01203</t>
  </si>
  <si>
    <t xml:space="preserve">Pelizon &amp; Martins Atividades Medicas Ltd</t>
  </si>
  <si>
    <t xml:space="preserve">2.1.1.03.01204</t>
  </si>
  <si>
    <t xml:space="preserve">PELOSI E GRANER MEDICOS ASSOCIADOS S/S</t>
  </si>
  <si>
    <t xml:space="preserve">2.1.1.03.01205</t>
  </si>
  <si>
    <t xml:space="preserve">Perillo Servicos Medicos Ltda</t>
  </si>
  <si>
    <t xml:space="preserve">2.1.1.03.01207</t>
  </si>
  <si>
    <t xml:space="preserve">Pontes Lima Servicos Medicos Ltda</t>
  </si>
  <si>
    <t xml:space="preserve">2.1.1.03.01208</t>
  </si>
  <si>
    <t xml:space="preserve">Prado Servicos Medicos Ltda</t>
  </si>
  <si>
    <t xml:space="preserve">2.1.1.03.01212</t>
  </si>
  <si>
    <t xml:space="preserve">Queda Toledo Prestacao De Serviços Medic</t>
  </si>
  <si>
    <t xml:space="preserve">2.1.1.03.01213</t>
  </si>
  <si>
    <t xml:space="preserve">R. F. Fachin Tratamento Medico Ltda</t>
  </si>
  <si>
    <t xml:space="preserve">2.1.1.03.01214</t>
  </si>
  <si>
    <t xml:space="preserve">R. Muller Servicos Medicos Ltda</t>
  </si>
  <si>
    <t xml:space="preserve">2.1.1.03.01215</t>
  </si>
  <si>
    <t xml:space="preserve">Radhamed Ltda</t>
  </si>
  <si>
    <t xml:space="preserve">2.1.1.03.01216</t>
  </si>
  <si>
    <t xml:space="preserve">Rafaela F Potrich Ltda</t>
  </si>
  <si>
    <t xml:space="preserve">2.1.1.03.01217</t>
  </si>
  <si>
    <t xml:space="preserve">Rb Servicos Medicos Ltda</t>
  </si>
  <si>
    <t xml:space="preserve">2.1.1.03.01219</t>
  </si>
  <si>
    <t xml:space="preserve">Renascer Saude Mental Ltda</t>
  </si>
  <si>
    <t xml:space="preserve">2.1.1.03.01221</t>
  </si>
  <si>
    <t xml:space="preserve">Rsr Servicos Medicos Ltda</t>
  </si>
  <si>
    <t xml:space="preserve">2.1.1.03.01222</t>
  </si>
  <si>
    <t xml:space="preserve">Sabrina Duarte Gonçalves Ltda</t>
  </si>
  <si>
    <t xml:space="preserve">2.1.1.03.01226</t>
  </si>
  <si>
    <t xml:space="preserve">Schiavo Servicos Medicos Ltda</t>
  </si>
  <si>
    <t xml:space="preserve">2.1.1.03.01231</t>
  </si>
  <si>
    <t xml:space="preserve">Siquelli Servicos Medicos Ltda</t>
  </si>
  <si>
    <t xml:space="preserve">2.1.1.03.01233</t>
  </si>
  <si>
    <t xml:space="preserve">Stefanie Vitoria Servicos Medicos Ltda</t>
  </si>
  <si>
    <t xml:space="preserve">2.1.1.03.01235</t>
  </si>
  <si>
    <t xml:space="preserve">Taina S. F. Servicos Medicos</t>
  </si>
  <si>
    <t xml:space="preserve">2.1.1.03.01236</t>
  </si>
  <si>
    <t xml:space="preserve">Taveira Fernandes - Serviços Medicos Ltd</t>
  </si>
  <si>
    <t xml:space="preserve">2.1.1.03.01238</t>
  </si>
  <si>
    <t xml:space="preserve">Tlot Servicos Medicos Ltda</t>
  </si>
  <si>
    <t xml:space="preserve">2.1.1.03.01240</t>
  </si>
  <si>
    <t xml:space="preserve">Tomiyama Servicos Medicos Ltda</t>
  </si>
  <si>
    <t xml:space="preserve">2.1.1.03.01241</t>
  </si>
  <si>
    <t xml:space="preserve">Tortorello Assistencia Medica Ltda</t>
  </si>
  <si>
    <t xml:space="preserve">2.1.1.03.01242</t>
  </si>
  <si>
    <t xml:space="preserve">Tulio Aguiar Farias Ltda</t>
  </si>
  <si>
    <t xml:space="preserve">2.1.1.03.01247</t>
  </si>
  <si>
    <t xml:space="preserve">Vcp Chaud Servicos Medicos Ltda</t>
  </si>
  <si>
    <t xml:space="preserve">2.1.1.03.01248</t>
  </si>
  <si>
    <t xml:space="preserve">Veronica Franco Servicos Medicos Ltda</t>
  </si>
  <si>
    <t xml:space="preserve">2.1.1.03.01249</t>
  </si>
  <si>
    <t xml:space="preserve">Vfribeiro Serviços Medicos Ltda</t>
  </si>
  <si>
    <t xml:space="preserve">2.1.1.03.01252</t>
  </si>
  <si>
    <t xml:space="preserve">Victoria Turra Navarro Ltda</t>
  </si>
  <si>
    <t xml:space="preserve">2.1.1.03.01253</t>
  </si>
  <si>
    <t xml:space="preserve">Vida &amp; Saude Servicos Medicos Ltda</t>
  </si>
  <si>
    <t xml:space="preserve">2.1.1.03.01254</t>
  </si>
  <si>
    <t xml:space="preserve">Vida Medicina &amp; Saude Ltda</t>
  </si>
  <si>
    <t xml:space="preserve">2.1.1.03.01255</t>
  </si>
  <si>
    <t xml:space="preserve">Vieira Servicos Medicos Ltda</t>
  </si>
  <si>
    <t xml:space="preserve">2.1.1.03.01256</t>
  </si>
  <si>
    <t xml:space="preserve">Vilela Dohler - Servicos Medicos Ltda</t>
  </si>
  <si>
    <t xml:space="preserve">2.1.1.03.01259</t>
  </si>
  <si>
    <t xml:space="preserve">Zafani Servicos Medicos Ltda</t>
  </si>
  <si>
    <t xml:space="preserve">2.1.1.03.01260</t>
  </si>
  <si>
    <t xml:space="preserve">Zibiani Santana Servicos Medicos Ltda</t>
  </si>
  <si>
    <t xml:space="preserve">2.1.1.03.01261</t>
  </si>
  <si>
    <t xml:space="preserve">Zt Serviços Médicos Ltda</t>
  </si>
  <si>
    <t xml:space="preserve">2.1.1.03.01262</t>
  </si>
  <si>
    <t xml:space="preserve">Aron Camargo Meta Aps Ltda</t>
  </si>
  <si>
    <t xml:space="preserve">2.1.1.03.01263</t>
  </si>
  <si>
    <t xml:space="preserve">Ana Mariani Servicos Medicos Ltda</t>
  </si>
  <si>
    <t xml:space="preserve">2.1.1.03.01264</t>
  </si>
  <si>
    <t xml:space="preserve">Alvaro Macedo Sm Ltda</t>
  </si>
  <si>
    <t xml:space="preserve">2.1.1.03.01265</t>
  </si>
  <si>
    <t xml:space="preserve">W.F.Servicos Medicos Ltda</t>
  </si>
  <si>
    <t xml:space="preserve">2.1.1.03.01266</t>
  </si>
  <si>
    <t xml:space="preserve">Bfm Servicos Medicos E Saude Ltda</t>
  </si>
  <si>
    <t xml:space="preserve">2.1.1.03.01267</t>
  </si>
  <si>
    <t xml:space="preserve">Tg Servicos Medicos Ltda</t>
  </si>
  <si>
    <t xml:space="preserve">2.1.1.03.01268</t>
  </si>
  <si>
    <t xml:space="preserve">L F Servicos Medicos Ltda</t>
  </si>
  <si>
    <t xml:space="preserve">2.1.1.03.01269</t>
  </si>
  <si>
    <t xml:space="preserve">Wp Serviços Medicos Ltda</t>
  </si>
  <si>
    <t xml:space="preserve">2.1.1.03.01270</t>
  </si>
  <si>
    <t xml:space="preserve">Chrystian Oliveira Honorato Ltda</t>
  </si>
  <si>
    <t xml:space="preserve">2.1.1.03.01271</t>
  </si>
  <si>
    <t xml:space="preserve">Els - Servicos Medicos Ltda</t>
  </si>
  <si>
    <t xml:space="preserve">2.1.1.03.01272</t>
  </si>
  <si>
    <t xml:space="preserve">Ile Servicos Medicos Ltda</t>
  </si>
  <si>
    <t xml:space="preserve">2.1.1.03.01273</t>
  </si>
  <si>
    <t xml:space="preserve">Mtj Servicos Medicos Ltda</t>
  </si>
  <si>
    <t xml:space="preserve">2.1.1.03.01274</t>
  </si>
  <si>
    <t xml:space="preserve">Pavanelli Servicos Medicos Ltda</t>
  </si>
  <si>
    <t xml:space="preserve">2.1.1.03.01276</t>
  </si>
  <si>
    <t xml:space="preserve">Lmclinic Servicos Medicos Ltda</t>
  </si>
  <si>
    <t xml:space="preserve">2.1.1.03.01277</t>
  </si>
  <si>
    <t xml:space="preserve">Lsl Servicos Medicos Ltda</t>
  </si>
  <si>
    <t xml:space="preserve">2.1.1.03.01278</t>
  </si>
  <si>
    <t xml:space="preserve">Barbara Narciso Saude Ltda</t>
  </si>
  <si>
    <t xml:space="preserve">2.1.1.03.01279</t>
  </si>
  <si>
    <t xml:space="preserve">Dda Servicos Medicos Ltda</t>
  </si>
  <si>
    <t xml:space="preserve">2.1.1.03.01280</t>
  </si>
  <si>
    <t xml:space="preserve">M Silber Servicos Medicos Ltda</t>
  </si>
  <si>
    <t xml:space="preserve">2.1.1.03.01281</t>
  </si>
  <si>
    <t xml:space="preserve">2.1.1.03.01282</t>
  </si>
  <si>
    <t xml:space="preserve">Lvbr Servicos Medicos Ltda</t>
  </si>
  <si>
    <t xml:space="preserve">2.1.1.03.01283</t>
  </si>
  <si>
    <t xml:space="preserve">Clinica Medica Masj Ltda </t>
  </si>
  <si>
    <t xml:space="preserve">2.1.1.03.01284</t>
  </si>
  <si>
    <t xml:space="preserve">Vcg Servicos Medicos Ltda</t>
  </si>
  <si>
    <t xml:space="preserve">2.1.1.03.01285</t>
  </si>
  <si>
    <t xml:space="preserve">Fca Servicos Medicos Ltda</t>
  </si>
  <si>
    <t xml:space="preserve">2.1.1.03.01286</t>
  </si>
  <si>
    <t xml:space="preserve">Mpm Servicos Medicos Ltda</t>
  </si>
  <si>
    <t xml:space="preserve">2.1.1.03.01287</t>
  </si>
  <si>
    <t xml:space="preserve">Alexandre Salles De Faria Serviços Médic</t>
  </si>
  <si>
    <t xml:space="preserve">2.1.1.03.01288</t>
  </si>
  <si>
    <t xml:space="preserve">Clinica Medica Alves Urias &amp; Garcia Ltda</t>
  </si>
  <si>
    <t xml:space="preserve">2.1.1.03.01289</t>
  </si>
  <si>
    <t xml:space="preserve">Ggp Servicos Medicos Ltda</t>
  </si>
  <si>
    <t xml:space="preserve">2.1.1.03.01290</t>
  </si>
  <si>
    <t xml:space="preserve">Vnr Saude Ltda</t>
  </si>
  <si>
    <t xml:space="preserve">2.1.1.03.01291</t>
  </si>
  <si>
    <t xml:space="preserve">Vlg Servicos Medicos Ltda</t>
  </si>
  <si>
    <t xml:space="preserve">2.1.1.03.01292</t>
  </si>
  <si>
    <t xml:space="preserve">Atosmed Servicos E Saude Ltda</t>
  </si>
  <si>
    <t xml:space="preserve">2.1.1.03.01293</t>
  </si>
  <si>
    <t xml:space="preserve">2.1.1.03.01294</t>
  </si>
  <si>
    <t xml:space="preserve">Isabela Regina Buzetto Almeida</t>
  </si>
  <si>
    <t xml:space="preserve">2.1.1.03.01295</t>
  </si>
  <si>
    <t xml:space="preserve">Ribeiro &amp; Almeida Serv Medicos Ltda</t>
  </si>
  <si>
    <t xml:space="preserve">2.1.1.03.01296</t>
  </si>
  <si>
    <t xml:space="preserve">Bruno B M Costa Serv Medicos Ltda</t>
  </si>
  <si>
    <t xml:space="preserve">2.1.1.03.01297</t>
  </si>
  <si>
    <t xml:space="preserve">Sa &amp; Shelman Serv Medicos Ltda</t>
  </si>
  <si>
    <t xml:space="preserve">2.1.1.03.01298</t>
  </si>
  <si>
    <t xml:space="preserve">D Peliciari Clinica Medica Ltda</t>
  </si>
  <si>
    <t xml:space="preserve">2.1.1.03.01299</t>
  </si>
  <si>
    <t xml:space="preserve">E &amp; J V Soares Clinica Medica Ltda</t>
  </si>
  <si>
    <t xml:space="preserve">2.1.1.03.01300</t>
  </si>
  <si>
    <t xml:space="preserve">Kl Rabelo Medicina Ltda</t>
  </si>
  <si>
    <t xml:space="preserve">2.1.1.03.01301</t>
  </si>
  <si>
    <t xml:space="preserve">Milhomens Serv Medicos Ltda</t>
  </si>
  <si>
    <t xml:space="preserve">2.1.1.03.01302</t>
  </si>
  <si>
    <t xml:space="preserve">Sf Atividades Medicas Ltda</t>
  </si>
  <si>
    <t xml:space="preserve">2.1.1.03.01303</t>
  </si>
  <si>
    <t xml:space="preserve">Barreto Servicos Medicos Ltda</t>
  </si>
  <si>
    <t xml:space="preserve">2.1.1.03.01304</t>
  </si>
  <si>
    <t xml:space="preserve">Silveira Servicos Medicos Ltda</t>
  </si>
  <si>
    <t xml:space="preserve">2.1.1.03.01305</t>
  </si>
  <si>
    <t xml:space="preserve">J Thigui Servicos Medicos Ltda</t>
  </si>
  <si>
    <t xml:space="preserve">2.1.1.03.01306</t>
  </si>
  <si>
    <t xml:space="preserve">Ji Servicos Medicos Ltda</t>
  </si>
  <si>
    <t xml:space="preserve">2.1.1.03.01307</t>
  </si>
  <si>
    <t xml:space="preserve">Lmbj Saude Ltda</t>
  </si>
  <si>
    <t xml:space="preserve">2.1.1.03.01308</t>
  </si>
  <si>
    <t xml:space="preserve">Dourado &amp; Lira Saude Ltda</t>
  </si>
  <si>
    <t xml:space="preserve">2.1.1.03.01309</t>
  </si>
  <si>
    <t xml:space="preserve">L M P Rodrigues Serv Medicos Ltda</t>
  </si>
  <si>
    <t xml:space="preserve">2.1.1.03.01310</t>
  </si>
  <si>
    <t xml:space="preserve">Traumatopedia Saude Ltda</t>
  </si>
  <si>
    <t xml:space="preserve">2.1.1.03.01311</t>
  </si>
  <si>
    <t xml:space="preserve">L &amp; N Borges De Melo Ltda</t>
  </si>
  <si>
    <t xml:space="preserve">2.1.1.03.01312</t>
  </si>
  <si>
    <t xml:space="preserve">Klarosk Ismael Serv Medicos Ltda</t>
  </si>
  <si>
    <t xml:space="preserve">2.1.1.03.01313</t>
  </si>
  <si>
    <t xml:space="preserve">Miras &amp; Modolo Servicos Medicos Ltda</t>
  </si>
  <si>
    <t xml:space="preserve">2.1.1.03.01314</t>
  </si>
  <si>
    <t xml:space="preserve">Mcn Servicos Medicos Ltda</t>
  </si>
  <si>
    <t xml:space="preserve">2.1.1.03.01316</t>
  </si>
  <si>
    <t xml:space="preserve">Devita Servicos Medicos Ltda</t>
  </si>
  <si>
    <t xml:space="preserve">2.1.1.03.01317</t>
  </si>
  <si>
    <t xml:space="preserve">Mtm Servicos De Medicina Ltda</t>
  </si>
  <si>
    <t xml:space="preserve">2.1.1.03.01318</t>
  </si>
  <si>
    <t xml:space="preserve">Nnt Servicos Medicos Ltda</t>
  </si>
  <si>
    <t xml:space="preserve">2.1.1.03.01319</t>
  </si>
  <si>
    <t xml:space="preserve">Kempf Servicos Medicos Ltda</t>
  </si>
  <si>
    <t xml:space="preserve">2.1.1.03.01320</t>
  </si>
  <si>
    <t xml:space="preserve">Pedro Francisco De Mattos Moreno</t>
  </si>
  <si>
    <t xml:space="preserve">2.1.1.03.01321</t>
  </si>
  <si>
    <t xml:space="preserve">Montanheiro Servicos Medicos Ltda</t>
  </si>
  <si>
    <t xml:space="preserve">2.1.1.03.01322</t>
  </si>
  <si>
    <t xml:space="preserve">Felipe Zuccolotto De Almeida Ltda</t>
  </si>
  <si>
    <t xml:space="preserve">2.1.1.03.01323</t>
  </si>
  <si>
    <t xml:space="preserve">Veneroni Martins Saude Ltda</t>
  </si>
  <si>
    <t xml:space="preserve">2.1.1.03.01324</t>
  </si>
  <si>
    <t xml:space="preserve">Garb Atendimento Medico Amb Ltda</t>
  </si>
  <si>
    <t xml:space="preserve">2.1.1.03.01325</t>
  </si>
  <si>
    <t xml:space="preserve">Lps Servicos Medicos Ltda</t>
  </si>
  <si>
    <t xml:space="preserve">2.1.1.03.01326</t>
  </si>
  <si>
    <t xml:space="preserve">Nakao Assistencia Medica Ltda</t>
  </si>
  <si>
    <t xml:space="preserve">2.1.1.03.01327</t>
  </si>
  <si>
    <t xml:space="preserve">Nathalia Desiderio Ltda</t>
  </si>
  <si>
    <t xml:space="preserve">2.1.1.03.01328</t>
  </si>
  <si>
    <t xml:space="preserve">Prr Servicos Medicos Ltda</t>
  </si>
  <si>
    <t xml:space="preserve">2.1.1.03.01329</t>
  </si>
  <si>
    <t xml:space="preserve">Rafael Da Silva Ramos Ltda</t>
  </si>
  <si>
    <t xml:space="preserve">2.1.1.03.01330</t>
  </si>
  <si>
    <t xml:space="preserve">Ribeiro Luiza Servicos Medicos Ltda</t>
  </si>
  <si>
    <t xml:space="preserve">2.1.1.03.01331</t>
  </si>
  <si>
    <t xml:space="preserve">Candido Paulino De Paiva Netto Ltda</t>
  </si>
  <si>
    <t xml:space="preserve">2.1.1.03.01332</t>
  </si>
  <si>
    <t xml:space="preserve">R.B Servicos Medicos E Saude Ltda</t>
  </si>
  <si>
    <t xml:space="preserve">2.1.1.03.01333</t>
  </si>
  <si>
    <t xml:space="preserve">L. M. Saude Ltda</t>
  </si>
  <si>
    <t xml:space="preserve">2.1.1.03.01334</t>
  </si>
  <si>
    <t xml:space="preserve">Ana Luisa Gatti Ltda</t>
  </si>
  <si>
    <t xml:space="preserve">2.1.1.03.01335</t>
  </si>
  <si>
    <t xml:space="preserve">C Garcia Servicos Medicos Ltda</t>
  </si>
  <si>
    <t xml:space="preserve">2.1.1.03.01336</t>
  </si>
  <si>
    <t xml:space="preserve">Mped Servicos Medicos Ltda</t>
  </si>
  <si>
    <t xml:space="preserve">2.1.1.03.01337</t>
  </si>
  <si>
    <t xml:space="preserve">Marchesi Vs Ltda</t>
  </si>
  <si>
    <t xml:space="preserve">2.1.1.03.01338</t>
  </si>
  <si>
    <t xml:space="preserve">Stella Lage Servicos Medicos Ltda</t>
  </si>
  <si>
    <t xml:space="preserve">2.1.1.03.01339</t>
  </si>
  <si>
    <t xml:space="preserve">Rafael Dantas D Alessandro Ltda</t>
  </si>
  <si>
    <t xml:space="preserve">2.1.1.03.01340</t>
  </si>
  <si>
    <t xml:space="preserve">Mgtmi Saude Ltda</t>
  </si>
  <si>
    <t xml:space="preserve">2.1.1.03.01341</t>
  </si>
  <si>
    <t xml:space="preserve">Fsa Clinica Medica Ltda</t>
  </si>
  <si>
    <t xml:space="preserve">2.1.1.03.01342</t>
  </si>
  <si>
    <t xml:space="preserve">Guimaraes Guedes Serv Medicos Ltda</t>
  </si>
  <si>
    <t xml:space="preserve">2.1.1.03.01343</t>
  </si>
  <si>
    <t xml:space="preserve">Moises Silvestre Serv Medicos Ltda</t>
  </si>
  <si>
    <t xml:space="preserve">2.1.1.03.01344</t>
  </si>
  <si>
    <t xml:space="preserve">Lcr Servicos Medicos Ltda</t>
  </si>
  <si>
    <t xml:space="preserve">2.1.1.03.01345</t>
  </si>
  <si>
    <t xml:space="preserve">Crescentia Servicos Medicos Ltda</t>
  </si>
  <si>
    <t xml:space="preserve">2.1.1.03.01346</t>
  </si>
  <si>
    <t xml:space="preserve">Farad &amp; Giraldi Serv Medicos Ltda</t>
  </si>
  <si>
    <t xml:space="preserve">2.1.1.03.01347</t>
  </si>
  <si>
    <t xml:space="preserve">Guilherme Balbino Serv Medicos Ltda</t>
  </si>
  <si>
    <t xml:space="preserve">2.1.1.03.01348</t>
  </si>
  <si>
    <t xml:space="preserve">Julia Luisa Campos Caixeta Ltda</t>
  </si>
  <si>
    <t xml:space="preserve">2.1.1.03.01349</t>
  </si>
  <si>
    <t xml:space="preserve">B &amp; D Medlife Ltda</t>
  </si>
  <si>
    <t xml:space="preserve">2.1.1.03.01350</t>
  </si>
  <si>
    <t xml:space="preserve">Anderson Leal Ltda</t>
  </si>
  <si>
    <t xml:space="preserve">2.1.1.03.01351</t>
  </si>
  <si>
    <t xml:space="preserve">Ana Luisa Pinheiro Dos Santos Ltda</t>
  </si>
  <si>
    <t xml:space="preserve">2.1.1.03.01352</t>
  </si>
  <si>
    <t xml:space="preserve">Ana Carolina Aguiar Serv Med Ltda</t>
  </si>
  <si>
    <t xml:space="preserve">2.1.1.03.01353</t>
  </si>
  <si>
    <t xml:space="preserve">Beatriz Simoes Tiago Serv Med Ltda</t>
  </si>
  <si>
    <t xml:space="preserve">2.1.1.03.01354</t>
  </si>
  <si>
    <t xml:space="preserve">Caroline Yuassa Serv Medicos Ltda</t>
  </si>
  <si>
    <t xml:space="preserve">2.1.1.03.01355</t>
  </si>
  <si>
    <t xml:space="preserve">Cesar F B De O Junqueira Ltda</t>
  </si>
  <si>
    <t xml:space="preserve">2.1.1.03.01356</t>
  </si>
  <si>
    <t xml:space="preserve">Clinica Medica De Genova Ltda</t>
  </si>
  <si>
    <t xml:space="preserve">2.1.1.03.01357</t>
  </si>
  <si>
    <t xml:space="preserve">Vms Assistencia Medica Ltda</t>
  </si>
  <si>
    <t xml:space="preserve">2.1.1.03.01359</t>
  </si>
  <si>
    <t xml:space="preserve">Lm Fiori Medicinal Ltda</t>
  </si>
  <si>
    <t xml:space="preserve">2.1.1.03.01360</t>
  </si>
  <si>
    <t xml:space="preserve">Lucas Menin De Oliveira Ltda</t>
  </si>
  <si>
    <t xml:space="preserve">2.1.1.03.01361</t>
  </si>
  <si>
    <t xml:space="preserve">Maria Luiza Pozza Lima Ltda</t>
  </si>
  <si>
    <t xml:space="preserve">2.1.1.03.01362</t>
  </si>
  <si>
    <t xml:space="preserve">Mila Mucci Ltda</t>
  </si>
  <si>
    <t xml:space="preserve">2.1.1.03.01363</t>
  </si>
  <si>
    <t xml:space="preserve">Mota Lopes Serv Medicos Ltda</t>
  </si>
  <si>
    <t xml:space="preserve">2.1.1.03.01364</t>
  </si>
  <si>
    <t xml:space="preserve">Victor Martiniano Garcia Ltda</t>
  </si>
  <si>
    <t xml:space="preserve">2.1.1.03.01365</t>
  </si>
  <si>
    <t xml:space="preserve">Virginia Maia Serv Medicos Ltda</t>
  </si>
  <si>
    <t xml:space="preserve">2.1.1.03.01366</t>
  </si>
  <si>
    <t xml:space="preserve">Llrs Servicos Medicos Ltda</t>
  </si>
  <si>
    <t xml:space="preserve">2.1.1.03.01367</t>
  </si>
  <si>
    <t xml:space="preserve">M Ferro Medicina E Saude Ltda</t>
  </si>
  <si>
    <t xml:space="preserve">2.1.1.03.01369</t>
  </si>
  <si>
    <t xml:space="preserve">Caroline Marconatto Serv Medicos Ltda</t>
  </si>
  <si>
    <t xml:space="preserve">2.1.1.03.01370</t>
  </si>
  <si>
    <t xml:space="preserve">Iwamoto Servicos De Saude Ltda</t>
  </si>
  <si>
    <t xml:space="preserve">2.1.1.03.01371</t>
  </si>
  <si>
    <t xml:space="preserve">Unser Servicos Medicos Ltda</t>
  </si>
  <si>
    <t xml:space="preserve">2.1.1.03.01372</t>
  </si>
  <si>
    <t xml:space="preserve">Lmti Servicos Medicos Ltda</t>
  </si>
  <si>
    <t xml:space="preserve">2.1.1.03.01373</t>
  </si>
  <si>
    <t xml:space="preserve">F. Oliveira Servicos Medicos Ltda</t>
  </si>
  <si>
    <t xml:space="preserve">2.1.1.03.01374</t>
  </si>
  <si>
    <t xml:space="preserve">Edla &amp; Favaretto Servicos Ltda</t>
  </si>
  <si>
    <t xml:space="preserve">2.1.1.03.01375</t>
  </si>
  <si>
    <t xml:space="preserve">Clinica Medica Jpg Ltda </t>
  </si>
  <si>
    <t xml:space="preserve">2.1.1.03.01376</t>
  </si>
  <si>
    <t xml:space="preserve">Calefi Nogueira Servicos Medicos Ltda</t>
  </si>
  <si>
    <t xml:space="preserve">2.1.1.03.01377</t>
  </si>
  <si>
    <t xml:space="preserve">Bento Leite Servicos Medicos Ltda</t>
  </si>
  <si>
    <t xml:space="preserve">2.1.1.03.01378</t>
  </si>
  <si>
    <t xml:space="preserve">Beatriz Araujo Milan Ltda</t>
  </si>
  <si>
    <t xml:space="preserve">2.1.1.03.01379</t>
  </si>
  <si>
    <t xml:space="preserve">Ana Flavia Pivetta Pala</t>
  </si>
  <si>
    <t xml:space="preserve">2.1.1.03.01380</t>
  </si>
  <si>
    <t xml:space="preserve">Agmed Servicos Medicos Ltda</t>
  </si>
  <si>
    <t xml:space="preserve">2.1.1.03.01381</t>
  </si>
  <si>
    <t xml:space="preserve">Abnalmeida Servicos Medicos Ltda</t>
  </si>
  <si>
    <t xml:space="preserve">2.1.1.03.01382</t>
  </si>
  <si>
    <t xml:space="preserve">A. B. Meyer Servicos Medicos Ltda</t>
  </si>
  <si>
    <t xml:space="preserve">2.1.1.03.01383</t>
  </si>
  <si>
    <t xml:space="preserve">Henriques Neves Ltda</t>
  </si>
  <si>
    <t xml:space="preserve">2.1.1.03.01384</t>
  </si>
  <si>
    <t xml:space="preserve">Gc Cussioli Servicos Medicos Ltda</t>
  </si>
  <si>
    <t xml:space="preserve">2.1.1.03.01385</t>
  </si>
  <si>
    <t xml:space="preserve">Ithalo Costa Medicina E Saude Ltda</t>
  </si>
  <si>
    <t xml:space="preserve">2.1.1.03.01386</t>
  </si>
  <si>
    <t xml:space="preserve">Jessica Couto Dos Anjos Serv Med Ltda</t>
  </si>
  <si>
    <t xml:space="preserve">2.1.1.03.01387</t>
  </si>
  <si>
    <t xml:space="preserve">Jrr Servicos Medicos Ltda</t>
  </si>
  <si>
    <t xml:space="preserve">2.1.1.03.01388</t>
  </si>
  <si>
    <t xml:space="preserve">Julia Helena Ferreira Ltda</t>
  </si>
  <si>
    <t xml:space="preserve">2.1.1.03.01389</t>
  </si>
  <si>
    <t xml:space="preserve">Lais F Valenciano Me</t>
  </si>
  <si>
    <t xml:space="preserve">2.1.1.03.01390</t>
  </si>
  <si>
    <t xml:space="preserve">Liberdade Serv Em Saude Ltda</t>
  </si>
  <si>
    <t xml:space="preserve">2.1.1.03.01391</t>
  </si>
  <si>
    <t xml:space="preserve">Med Integrativa Saude Fisica E Mental</t>
  </si>
  <si>
    <t xml:space="preserve">2.1.1.03.01392</t>
  </si>
  <si>
    <t xml:space="preserve">Meh Ferrer Assistencia Medica Ss Ltda</t>
  </si>
  <si>
    <t xml:space="preserve">2.1.1.03.01393</t>
  </si>
  <si>
    <t xml:space="preserve">Mingatto R Geco Serv Med Ltda</t>
  </si>
  <si>
    <t xml:space="preserve">2.1.1.03.01394</t>
  </si>
  <si>
    <t xml:space="preserve">Olimpio Serv Medicos Ltda</t>
  </si>
  <si>
    <t xml:space="preserve">2.1.1.03.01395</t>
  </si>
  <si>
    <t xml:space="preserve">Gagossian Coltri Medica Ltda</t>
  </si>
  <si>
    <t xml:space="preserve">2.1.1.03.01396</t>
  </si>
  <si>
    <t xml:space="preserve">Peixoto Fins Serv Med Esp Ltda</t>
  </si>
  <si>
    <t xml:space="preserve">2.1.1.03.01397</t>
  </si>
  <si>
    <t xml:space="preserve">Rba Servicos De Saude Ltda</t>
  </si>
  <si>
    <t xml:space="preserve">2.1.1.03.01398</t>
  </si>
  <si>
    <t xml:space="preserve">Relles C. Gomes Serv Med Ltda</t>
  </si>
  <si>
    <t xml:space="preserve">2.1.1.03.01399</t>
  </si>
  <si>
    <t xml:space="preserve">Rscc Medicalcare Serv Medicos Ss</t>
  </si>
  <si>
    <t xml:space="preserve">2.1.1.03.01400</t>
  </si>
  <si>
    <t xml:space="preserve">Scor Servicos Medicos Ltda</t>
  </si>
  <si>
    <t xml:space="preserve">2.1.1.03.01401</t>
  </si>
  <si>
    <t xml:space="preserve">Thais Ferreira Souza Ltda</t>
  </si>
  <si>
    <t xml:space="preserve">2.1.1.03.01402</t>
  </si>
  <si>
    <t xml:space="preserve">Troncon, Zani E Paschoal Ginecologia</t>
  </si>
  <si>
    <t xml:space="preserve">2.1.1.03.01403</t>
  </si>
  <si>
    <t xml:space="preserve">Vitral Servicos Medicos Ltda</t>
  </si>
  <si>
    <t xml:space="preserve">2.1.1.03.01404</t>
  </si>
  <si>
    <t xml:space="preserve">Bln Servicos Medicos Ltda</t>
  </si>
  <si>
    <t xml:space="preserve">2.1.1.03.01405</t>
  </si>
  <si>
    <t xml:space="preserve">Ana Luiza De Faria Lage Ltda</t>
  </si>
  <si>
    <t xml:space="preserve">2.1.1.03.01406</t>
  </si>
  <si>
    <t xml:space="preserve">Ana Luiza Galesco Ltda</t>
  </si>
  <si>
    <t xml:space="preserve">2.1.1.03.01407</t>
  </si>
  <si>
    <t xml:space="preserve">Afrm Medicina E Saude Ltda</t>
  </si>
  <si>
    <t xml:space="preserve">2.1.1.03.01408</t>
  </si>
  <si>
    <t xml:space="preserve">Anna Julia Guiraldeli Ltda</t>
  </si>
  <si>
    <t xml:space="preserve">2.1.1.03.01409</t>
  </si>
  <si>
    <t xml:space="preserve">Battel Moreira Servicos Medicos Ltda</t>
  </si>
  <si>
    <t xml:space="preserve">2.1.1.03.01410</t>
  </si>
  <si>
    <t xml:space="preserve">Jose Mario Gadiani Ferrarini Ltda</t>
  </si>
  <si>
    <t xml:space="preserve">2.1.1.03.01411</t>
  </si>
  <si>
    <t xml:space="preserve">Cmz Clinica Medica Ltda</t>
  </si>
  <si>
    <t xml:space="preserve">2.1.1.03.01412</t>
  </si>
  <si>
    <t xml:space="preserve">G Freitas Assistencia Medica Ltda</t>
  </si>
  <si>
    <t xml:space="preserve">2.1.1.03.01413</t>
  </si>
  <si>
    <t xml:space="preserve">Giovanna Legnari Clinica Medica Ltda</t>
  </si>
  <si>
    <t xml:space="preserve">2.1.1.03.01414</t>
  </si>
  <si>
    <t xml:space="preserve">Is Melo Servicos Medicos Ltda</t>
  </si>
  <si>
    <t xml:space="preserve">2.1.1.03.01415</t>
  </si>
  <si>
    <t xml:space="preserve">Stort &amp; Galles Servicos Medicos Ltda</t>
  </si>
  <si>
    <t xml:space="preserve">2.1.1.03.01416</t>
  </si>
  <si>
    <t xml:space="preserve">Mb Servicos Medicos E Saude Ltda</t>
  </si>
  <si>
    <t xml:space="preserve">2.1.1.03.01417</t>
  </si>
  <si>
    <t xml:space="preserve">Ls Lima Servicos Medicos Ltda</t>
  </si>
  <si>
    <t xml:space="preserve">2.1.1.03.01418</t>
  </si>
  <si>
    <t xml:space="preserve">Leticia Barbosa Lima Ltda</t>
  </si>
  <si>
    <t xml:space="preserve">2.1.1.03.01419</t>
  </si>
  <si>
    <t xml:space="preserve">Lara Luz Ltda</t>
  </si>
  <si>
    <t xml:space="preserve">2.1.1.03.01420</t>
  </si>
  <si>
    <t xml:space="preserve">Kml Servicos Medicos Ltda</t>
  </si>
  <si>
    <t xml:space="preserve">2.1.1.03.01421</t>
  </si>
  <si>
    <t xml:space="preserve">Jose Eduardo Maurano Filho Ltda</t>
  </si>
  <si>
    <t xml:space="preserve">2.1.1.03.01422</t>
  </si>
  <si>
    <t xml:space="preserve">Jb-Med Servicos Medicos Ltda</t>
  </si>
  <si>
    <t xml:space="preserve">2.1.1.03.01423</t>
  </si>
  <si>
    <t xml:space="preserve">J G Marra Medicina Ltda</t>
  </si>
  <si>
    <t xml:space="preserve">2.1.1.03.01424</t>
  </si>
  <si>
    <t xml:space="preserve">Isabella Busnello Felipe Ltda</t>
  </si>
  <si>
    <t xml:space="preserve">2.1.1.03.01425</t>
  </si>
  <si>
    <t xml:space="preserve">Uejima Ltda</t>
  </si>
  <si>
    <t xml:space="preserve">2.1.1.03.01426</t>
  </si>
  <si>
    <t xml:space="preserve">Rf Visitas Domiciliares Ltda</t>
  </si>
  <si>
    <t xml:space="preserve">2.1.1.03.01427</t>
  </si>
  <si>
    <t xml:space="preserve">Faleiros, Leite, Peres Ltda</t>
  </si>
  <si>
    <t xml:space="preserve">2.1.1.03.01428</t>
  </si>
  <si>
    <t xml:space="preserve">Mathias Servicos Medicos Ltda</t>
  </si>
  <si>
    <t xml:space="preserve">2.1.1.03.01429</t>
  </si>
  <si>
    <t xml:space="preserve">Amanda Aguiar Loureiro</t>
  </si>
  <si>
    <t xml:space="preserve">2.1.1.03.01430</t>
  </si>
  <si>
    <t xml:space="preserve">Rrp Servicos Medicos Ltda</t>
  </si>
  <si>
    <t xml:space="preserve">2.1.1.03.01431</t>
  </si>
  <si>
    <t xml:space="preserve">Ana Cp Pessoni Serv Med Ltda</t>
  </si>
  <si>
    <t xml:space="preserve">2.1.1.03.01432</t>
  </si>
  <si>
    <t xml:space="preserve">Berger Medical Services Ltda</t>
  </si>
  <si>
    <t xml:space="preserve">2.1.1.03.01433</t>
  </si>
  <si>
    <t xml:space="preserve">Bgo Saude Ltda</t>
  </si>
  <si>
    <t xml:space="preserve">2.1.1.03.01434</t>
  </si>
  <si>
    <t xml:space="preserve">Centellas Medicos Ltda</t>
  </si>
  <si>
    <t xml:space="preserve">2.1.1.03.01435</t>
  </si>
  <si>
    <t xml:space="preserve">Ana Luiza Pinheiro Rezende Ltda</t>
  </si>
  <si>
    <t xml:space="preserve">2.1.1.03.01436</t>
  </si>
  <si>
    <t xml:space="preserve">Anaisa Michelino Serv Medicos Ltda</t>
  </si>
  <si>
    <t xml:space="preserve">2.1.1.03.01437</t>
  </si>
  <si>
    <t xml:space="preserve">Barcellos Cuidados Em Saude Ltda</t>
  </si>
  <si>
    <t xml:space="preserve">2.1.1.03.01438</t>
  </si>
  <si>
    <t xml:space="preserve">Bars Servicos De Saude Ltda</t>
  </si>
  <si>
    <t xml:space="preserve">2.1.1.03.01439</t>
  </si>
  <si>
    <t xml:space="preserve">Gabriela Busnello Felipe Ltda</t>
  </si>
  <si>
    <t xml:space="preserve">2.1.1.03.01440</t>
  </si>
  <si>
    <t xml:space="preserve">Beatriz Pereira De O Ltda</t>
  </si>
  <si>
    <t xml:space="preserve">2.1.1.03.01441</t>
  </si>
  <si>
    <t xml:space="preserve">Cbb Saude Ltda</t>
  </si>
  <si>
    <t xml:space="preserve">2.1.1.03.01442</t>
  </si>
  <si>
    <t xml:space="preserve">Clin Med Amanda Kakumoto Ltda</t>
  </si>
  <si>
    <t xml:space="preserve">2.1.1.03.01443</t>
  </si>
  <si>
    <t xml:space="preserve">Clinica Medica M.A.B Ltda</t>
  </si>
  <si>
    <t xml:space="preserve">2.1.1.03.01444</t>
  </si>
  <si>
    <t xml:space="preserve">Marcelo Cesarino Cestari Ltda</t>
  </si>
  <si>
    <t xml:space="preserve">2.1.1.03.01445</t>
  </si>
  <si>
    <t xml:space="preserve">Maria Eduarda M. G. Ltda</t>
  </si>
  <si>
    <t xml:space="preserve">2.1.1.03.01446</t>
  </si>
  <si>
    <t xml:space="preserve">Pedro Motta Filho Ltda</t>
  </si>
  <si>
    <t xml:space="preserve">2.1.1.03.01447</t>
  </si>
  <si>
    <t xml:space="preserve">Philippe Martins Serv Med Ltda</t>
  </si>
  <si>
    <t xml:space="preserve">2.1.1.03.01448</t>
  </si>
  <si>
    <t xml:space="preserve">Plena Serv Medicos Ltda</t>
  </si>
  <si>
    <t xml:space="preserve">2.1.1.03.01449</t>
  </si>
  <si>
    <t xml:space="preserve">Rbc Saude Ltda</t>
  </si>
  <si>
    <t xml:space="preserve">2.1.1.03.01450</t>
  </si>
  <si>
    <t xml:space="preserve">Sofia Estrela Aleixo Ltda</t>
  </si>
  <si>
    <t xml:space="preserve">2.1.1.03.01451</t>
  </si>
  <si>
    <t xml:space="preserve">Giovani Davanco Ltda</t>
  </si>
  <si>
    <t xml:space="preserve">2.1.1.03.01452</t>
  </si>
  <si>
    <t xml:space="preserve">I F Assistencia Med Ltda</t>
  </si>
  <si>
    <t xml:space="preserve">2.1.1.03.01453</t>
  </si>
  <si>
    <t xml:space="preserve">Leati Caparroz Serv Med Ltda</t>
  </si>
  <si>
    <t xml:space="preserve">2.1.1.03.01454</t>
  </si>
  <si>
    <t xml:space="preserve">Thais B. L. Belani Serv Med Ltda</t>
  </si>
  <si>
    <t xml:space="preserve">2.1.1.03.01455</t>
  </si>
  <si>
    <t xml:space="preserve">Dr Prestes Serv Med Ltda</t>
  </si>
  <si>
    <t xml:space="preserve">2.1.1.03.01456</t>
  </si>
  <si>
    <t xml:space="preserve">Clm Serv Medicos Ltda</t>
  </si>
  <si>
    <t xml:space="preserve">2.1.1.03.01457</t>
  </si>
  <si>
    <t xml:space="preserve">Colamarino Ltda</t>
  </si>
  <si>
    <t xml:space="preserve">2.1.1.03.01458</t>
  </si>
  <si>
    <t xml:space="preserve">Dfd Serv Medicos Ltda</t>
  </si>
  <si>
    <t xml:space="preserve">2.1.1.03.01459</t>
  </si>
  <si>
    <t xml:space="preserve">Dra Vitoria Yamada Serv Med</t>
  </si>
  <si>
    <t xml:space="preserve">2.1.1.03.01460</t>
  </si>
  <si>
    <t xml:space="preserve">Eleonora Lemos Salmazo Ltda</t>
  </si>
  <si>
    <t xml:space="preserve">2.1.1.03.01461</t>
  </si>
  <si>
    <t xml:space="preserve">F A Botoni Serv Med Ltda</t>
  </si>
  <si>
    <t xml:space="preserve">2.1.1.03.01462</t>
  </si>
  <si>
    <t xml:space="preserve">Frezarin Pagotto Serv Med Ltda</t>
  </si>
  <si>
    <t xml:space="preserve">2.1.1.03.01463</t>
  </si>
  <si>
    <t xml:space="preserve">Medshultz Serv Medicos Ltda</t>
  </si>
  <si>
    <t xml:space="preserve">2.1.1.03.01464</t>
  </si>
  <si>
    <t xml:space="preserve">Balbino Servicos Medicos Ltda</t>
  </si>
  <si>
    <t xml:space="preserve">2.1.1.03.01465</t>
  </si>
  <si>
    <t xml:space="preserve">Bas Saude Ltda</t>
  </si>
  <si>
    <t xml:space="preserve">2.1.1.03.01466</t>
  </si>
  <si>
    <t xml:space="preserve">Beatriz Santos Francisco Med Ltda</t>
  </si>
  <si>
    <t xml:space="preserve">2.1.1.03.01467</t>
  </si>
  <si>
    <t xml:space="preserve">Brunna Martins Rezende Serv Med</t>
  </si>
  <si>
    <t xml:space="preserve">2.1.1.03.01468</t>
  </si>
  <si>
    <t xml:space="preserve">Alm Castilho Serv Medicos Ltda</t>
  </si>
  <si>
    <t xml:space="preserve">2.1.1.03.01469</t>
  </si>
  <si>
    <t xml:space="preserve">Acr Darwin Serv Medicos Ltda</t>
  </si>
  <si>
    <t xml:space="preserve">2.1.1.03.01470</t>
  </si>
  <si>
    <t xml:space="preserve">Agrd Serv Medicos Ltda</t>
  </si>
  <si>
    <t xml:space="preserve">2.1.1.03.01471</t>
  </si>
  <si>
    <t xml:space="preserve">Av Fraga Serv Medicos Ltda</t>
  </si>
  <si>
    <t xml:space="preserve">2.1.1.03.01472</t>
  </si>
  <si>
    <t xml:space="preserve">Tcrf Serv Medicos Ltda</t>
  </si>
  <si>
    <t xml:space="preserve">2.1.1.03.01473</t>
  </si>
  <si>
    <t xml:space="preserve">Victor Cesar Cano Medical Ltda</t>
  </si>
  <si>
    <t xml:space="preserve">2.1.1.03.01474</t>
  </si>
  <si>
    <t xml:space="preserve">Stella Louise Almqvist Ltda</t>
  </si>
  <si>
    <t xml:space="preserve">2.1.1.03.01475</t>
  </si>
  <si>
    <t xml:space="preserve">Mastermed Sp Ii Gestao Med Ltda</t>
  </si>
  <si>
    <t xml:space="preserve">2.1.1.03.01476</t>
  </si>
  <si>
    <t xml:space="preserve">Mj Groke Ltda</t>
  </si>
  <si>
    <t xml:space="preserve">2.1.1.03.01477</t>
  </si>
  <si>
    <t xml:space="preserve">Del Bianco Serv Med Ltda</t>
  </si>
  <si>
    <t xml:space="preserve">2.1.1.03.01478</t>
  </si>
  <si>
    <t xml:space="preserve">Lelio Silva Junior &amp; Cia Ltda</t>
  </si>
  <si>
    <t xml:space="preserve">2.1.1.03.01479</t>
  </si>
  <si>
    <t xml:space="preserve">Maria Paula H Giarllarielli Ltda</t>
  </si>
  <si>
    <t xml:space="preserve">2.1.1.03.01480</t>
  </si>
  <si>
    <t xml:space="preserve">Faria E Junqueira Serv Med Ltda</t>
  </si>
  <si>
    <t xml:space="preserve">2.1.1.03.01481</t>
  </si>
  <si>
    <t xml:space="preserve">Emanoeli F Araujo Clinica Med</t>
  </si>
  <si>
    <t xml:space="preserve">2.1.1.03.01482</t>
  </si>
  <si>
    <t xml:space="preserve">Ferri Servicos Medicos Ltda</t>
  </si>
  <si>
    <t xml:space="preserve">2.1.1.03.01483</t>
  </si>
  <si>
    <t xml:space="preserve">Helena R. Da Silva Nunes Ltda </t>
  </si>
  <si>
    <t xml:space="preserve">2.1.1.03.01484</t>
  </si>
  <si>
    <t xml:space="preserve">Isabel Veldt Saude Ltda</t>
  </si>
  <si>
    <t xml:space="preserve">2.1.1.03.01485</t>
  </si>
  <si>
    <t xml:space="preserve">Joao Freitas Serv Medicos Ltda</t>
  </si>
  <si>
    <t xml:space="preserve">2.1.1.03.01486</t>
  </si>
  <si>
    <t xml:space="preserve">Laura Paim Atendimento Med Ltda</t>
  </si>
  <si>
    <t xml:space="preserve">2.1.1.03.01487</t>
  </si>
  <si>
    <t xml:space="preserve">Elina Assunção De Lima Serv Med</t>
  </si>
  <si>
    <t xml:space="preserve">2.1.1.03.01488</t>
  </si>
  <si>
    <t xml:space="preserve">H.M Mouro Serv Medicos</t>
  </si>
  <si>
    <t xml:space="preserve">2.1.1.03.01489</t>
  </si>
  <si>
    <t xml:space="preserve">Policlinica Saude Ltda</t>
  </si>
  <si>
    <t xml:space="preserve">2.1.1.03.01490</t>
  </si>
  <si>
    <t xml:space="preserve">Ceu- Serv Medicos Ltda</t>
  </si>
  <si>
    <t xml:space="preserve">2.1.1.03.01492</t>
  </si>
  <si>
    <t xml:space="preserve">Amanda Servicos Medicos Ltda</t>
  </si>
  <si>
    <t xml:space="preserve">2.1.1.03.01493</t>
  </si>
  <si>
    <t xml:space="preserve">Aurelio Cg Servicos Medicos Ltda</t>
  </si>
  <si>
    <t xml:space="preserve">2.1.1.03.01494</t>
  </si>
  <si>
    <t xml:space="preserve">C. Y. Serviços Medicos Ltda</t>
  </si>
  <si>
    <t xml:space="preserve">2.1.1.03.01495</t>
  </si>
  <si>
    <t xml:space="preserve">Campagnollo Servicos Medicos Ltda</t>
  </si>
  <si>
    <t xml:space="preserve">2.1.1.03.01496</t>
  </si>
  <si>
    <t xml:space="preserve">Julia Maria Mattioli Ltda</t>
  </si>
  <si>
    <t xml:space="preserve">2.1.1.03.01497</t>
  </si>
  <si>
    <t xml:space="preserve">Lnk Servicos Medicos Ltda</t>
  </si>
  <si>
    <t xml:space="preserve">2.1.1.03.01498</t>
  </si>
  <si>
    <t xml:space="preserve">Paulo Fernandes Serv De Saude Ltda</t>
  </si>
  <si>
    <t xml:space="preserve">2.1.1.03.01499</t>
  </si>
  <si>
    <t xml:space="preserve">Pedro Vinicius Ribeiro Vicentini Ltda</t>
  </si>
  <si>
    <t xml:space="preserve">2.1.1.03.01500</t>
  </si>
  <si>
    <t xml:space="preserve">Prover Servicos Medicos Ltda</t>
  </si>
  <si>
    <t xml:space="preserve">2.1.1.03.01501</t>
  </si>
  <si>
    <t xml:space="preserve">Rodolfo Alves Servicos Medicos Ltda</t>
  </si>
  <si>
    <t xml:space="preserve">2.1.1.03.01502</t>
  </si>
  <si>
    <t xml:space="preserve">Tbsalmeida Saude Ltda</t>
  </si>
  <si>
    <t xml:space="preserve">2.1.1.03.01503</t>
  </si>
  <si>
    <t xml:space="preserve">C. Hares Measso Servicos Medicos Ltda</t>
  </si>
  <si>
    <t xml:space="preserve">2.1.1.03.01504</t>
  </si>
  <si>
    <t xml:space="preserve">Camila De O Toledo Serv Medicos Ltda</t>
  </si>
  <si>
    <t xml:space="preserve">2.1.1.03.01505</t>
  </si>
  <si>
    <t xml:space="preserve">Guilherme C Camargo Serv Medicos Ltda</t>
  </si>
  <si>
    <t xml:space="preserve">2.1.1.03.01506</t>
  </si>
  <si>
    <t xml:space="preserve">Jsb Servicos Medicos Ltda</t>
  </si>
  <si>
    <t xml:space="preserve">2.1.1.03.01507</t>
  </si>
  <si>
    <t xml:space="preserve">L A T Servicos Medicos Ltda</t>
  </si>
  <si>
    <t xml:space="preserve">2.1.1.03.01508</t>
  </si>
  <si>
    <t xml:space="preserve">Mepo Servicos Medicos Ltda</t>
  </si>
  <si>
    <t xml:space="preserve">2.1.1.03.01509</t>
  </si>
  <si>
    <t xml:space="preserve">Renato Alexsander Martins Lara Ltda</t>
  </si>
  <si>
    <t xml:space="preserve">2.1.1.03.01510</t>
  </si>
  <si>
    <t xml:space="preserve">Ferreira &amp; Resende Serv Medicos Ltda</t>
  </si>
  <si>
    <t xml:space="preserve">2.1.1.03.01511</t>
  </si>
  <si>
    <t xml:space="preserve">Adriano Servicos Medicos Ltda</t>
  </si>
  <si>
    <t xml:space="preserve">2.1.1.03.01512</t>
  </si>
  <si>
    <t xml:space="preserve">Heitor Paulo Borges Serv Med Ltda</t>
  </si>
  <si>
    <t xml:space="preserve">2.1.1.03.01513</t>
  </si>
  <si>
    <t xml:space="preserve">Abraao Meira Gomes Servicos Medicos Ltda</t>
  </si>
  <si>
    <t xml:space="preserve">2.1.1.03.01514</t>
  </si>
  <si>
    <t xml:space="preserve">Aline Sardow Pereira Ltda</t>
  </si>
  <si>
    <t xml:space="preserve">2.1.1.03.01515</t>
  </si>
  <si>
    <t xml:space="preserve">Almeida E Resende Servicos Medicos Ltda</t>
  </si>
  <si>
    <t xml:space="preserve">2.1.1.03.01516</t>
  </si>
  <si>
    <t xml:space="preserve">Andres E Tafner Servicos Medicos Ltda </t>
  </si>
  <si>
    <t xml:space="preserve">2.1.1.03.01517</t>
  </si>
  <si>
    <t xml:space="preserve">Bastos Ferreira Servicos Medicos Ltda</t>
  </si>
  <si>
    <t xml:space="preserve">2.1.1.03.01518</t>
  </si>
  <si>
    <t xml:space="preserve">Cacao Trabalhos Medicos Ltda </t>
  </si>
  <si>
    <t xml:space="preserve">2.1.1.03.01519</t>
  </si>
  <si>
    <t xml:space="preserve">Cervato Servicos Medicos Ltda</t>
  </si>
  <si>
    <t xml:space="preserve">2.1.1.03.01520</t>
  </si>
  <si>
    <t xml:space="preserve">Clinica Medica Alvarenga Ltda</t>
  </si>
  <si>
    <t xml:space="preserve">2.1.1.03.01521</t>
  </si>
  <si>
    <t xml:space="preserve">Crad Instituto Medico Ltda</t>
  </si>
  <si>
    <t xml:space="preserve">2.1.1.03.01522</t>
  </si>
  <si>
    <t xml:space="preserve">Ds Servicos Medicos Ltda</t>
  </si>
  <si>
    <t xml:space="preserve">2.1.1.03.01523</t>
  </si>
  <si>
    <t xml:space="preserve">Freitas Fernandes Servicos Medicos Ltda</t>
  </si>
  <si>
    <t xml:space="preserve">2.1.1.03.01524</t>
  </si>
  <si>
    <t xml:space="preserve">G S Machado Servicos Medicos Ltda</t>
  </si>
  <si>
    <t xml:space="preserve">2.1.1.03.01525</t>
  </si>
  <si>
    <t xml:space="preserve">G Soubihe Medicina Ltda</t>
  </si>
  <si>
    <t xml:space="preserve">2.1.1.03.01527</t>
  </si>
  <si>
    <t xml:space="preserve">Guilherme Bequer Dias Serv Med Ltda</t>
  </si>
  <si>
    <t xml:space="preserve">2.1.1.03.01528</t>
  </si>
  <si>
    <t xml:space="preserve">Jb Servicos Medicos Ltda</t>
  </si>
  <si>
    <t xml:space="preserve">2.1.1.03.01529</t>
  </si>
  <si>
    <t xml:space="preserve">Joara Oliveira Servicos Medicos Ltda</t>
  </si>
  <si>
    <t xml:space="preserve">2.1.1.03.01530</t>
  </si>
  <si>
    <t xml:space="preserve">Kaique Pedro Servicos Medicos Ltda</t>
  </si>
  <si>
    <t xml:space="preserve">2.1.1.03.01531</t>
  </si>
  <si>
    <t xml:space="preserve">Marcelo Kazumi Servicos Medicos Ltda</t>
  </si>
  <si>
    <t xml:space="preserve">2.1.1.03.01532</t>
  </si>
  <si>
    <t xml:space="preserve">Milena Dos Reis Marques Serv Med Ltda</t>
  </si>
  <si>
    <t xml:space="preserve">2.1.1.03.01533</t>
  </si>
  <si>
    <t xml:space="preserve">Nocera Clinica Medica Ltda</t>
  </si>
  <si>
    <t xml:space="preserve">2.1.1.03.01534</t>
  </si>
  <si>
    <t xml:space="preserve">R Luz Servicos Medicos Ltda</t>
  </si>
  <si>
    <t xml:space="preserve">2.1.1.03.01535</t>
  </si>
  <si>
    <t xml:space="preserve">Almeida Maeda Jordao Serv Med Ltda</t>
  </si>
  <si>
    <t xml:space="preserve">2.1.1.03.01536</t>
  </si>
  <si>
    <t xml:space="preserve">Gyd Serviços Médicos Ltda</t>
  </si>
  <si>
    <t xml:space="preserve">2.1.1.03.01537</t>
  </si>
  <si>
    <t xml:space="preserve">Zl Servicos Medicos Ltda</t>
  </si>
  <si>
    <t xml:space="preserve">2.1.1.03.01538</t>
  </si>
  <si>
    <t xml:space="preserve">Daniel Francisco Servicos Medicos Ltda</t>
  </si>
  <si>
    <t xml:space="preserve">2.1.1.03.01539</t>
  </si>
  <si>
    <t xml:space="preserve">Famc Servicos Medicos Ltda</t>
  </si>
  <si>
    <t xml:space="preserve">2.1.1.03.01540</t>
  </si>
  <si>
    <t xml:space="preserve">Felipe Dias Mente Servicos Medicos Ltda</t>
  </si>
  <si>
    <t xml:space="preserve">2.1.1.03.01541</t>
  </si>
  <si>
    <t xml:space="preserve">Isabela Candido Ferreira Ltda</t>
  </si>
  <si>
    <t xml:space="preserve">2.1.1.03.01542</t>
  </si>
  <si>
    <t xml:space="preserve">Jgsp Servicos Medicos Ltda</t>
  </si>
  <si>
    <t xml:space="preserve">2.1.1.03.01543</t>
  </si>
  <si>
    <t xml:space="preserve">L.F.N. De Oliveira Servicos Medicos Ltda</t>
  </si>
  <si>
    <t xml:space="preserve">2.1.1.03.01544</t>
  </si>
  <si>
    <t xml:space="preserve">Larissa Marquetti Servicos Medicos Ltda</t>
  </si>
  <si>
    <t xml:space="preserve">2.1.1.03.01545</t>
  </si>
  <si>
    <t xml:space="preserve">Laura M. Junqueira Meirelles Ltda</t>
  </si>
  <si>
    <t xml:space="preserve">2.1.1.03.01546</t>
  </si>
  <si>
    <t xml:space="preserve">Leticia De Carvalho Serv. Medicos Ltda</t>
  </si>
  <si>
    <t xml:space="preserve">2.1.1.03.01547</t>
  </si>
  <si>
    <t xml:space="preserve">Ls Carvalho Servicos Medicos Ltda</t>
  </si>
  <si>
    <t xml:space="preserve">2.1.1.03.01548</t>
  </si>
  <si>
    <t xml:space="preserve">Matheus R B Cruz Ltda</t>
  </si>
  <si>
    <t xml:space="preserve">2.1.1.03.01549</t>
  </si>
  <si>
    <t xml:space="preserve">Med Fono Clin. Medica E Fona. Ltda</t>
  </si>
  <si>
    <t xml:space="preserve">2.1.1.03.01550</t>
  </si>
  <si>
    <t xml:space="preserve">Caique Yoshi Ishizuka Nascimento Ltda</t>
  </si>
  <si>
    <t xml:space="preserve">2.1.1.03.01551</t>
  </si>
  <si>
    <t xml:space="preserve">Clinica Med. Marco A. P. De La Ossa Ltda</t>
  </si>
  <si>
    <t xml:space="preserve">2.1.1.03.01552</t>
  </si>
  <si>
    <t xml:space="preserve">Aline Severino Serv Medicos Ltda</t>
  </si>
  <si>
    <t xml:space="preserve">2.1.1.03.01553</t>
  </si>
  <si>
    <t xml:space="preserve">Augusto Pozatti Ricardo De Souza Ltda</t>
  </si>
  <si>
    <t xml:space="preserve">2.1.1.03.01554</t>
  </si>
  <si>
    <t xml:space="preserve">Vig Servicos Medicos Ltda</t>
  </si>
  <si>
    <t xml:space="preserve">2.1.1.03.01555</t>
  </si>
  <si>
    <t xml:space="preserve">Tulio Ferracini Costa Ltda</t>
  </si>
  <si>
    <t xml:space="preserve">2.1.1.03.01556</t>
  </si>
  <si>
    <t xml:space="preserve">Tafuri D Anuncio Medicina E Saude Ltda</t>
  </si>
  <si>
    <t xml:space="preserve">2.1.1.03.01557</t>
  </si>
  <si>
    <t xml:space="preserve">Ssh Medicina Ltda</t>
  </si>
  <si>
    <t xml:space="preserve">2.1.1.03.01558</t>
  </si>
  <si>
    <t xml:space="preserve">Roberto M Dorner Servicos Medicos Ltda</t>
  </si>
  <si>
    <t xml:space="preserve">2.1.1.03.01559</t>
  </si>
  <si>
    <t xml:space="preserve">Rd Med Servicos Medicos Ss</t>
  </si>
  <si>
    <t xml:space="preserve">2.1.1.03.01560</t>
  </si>
  <si>
    <t xml:space="preserve">Peixe Solucoes De Saude Ltda</t>
  </si>
  <si>
    <t xml:space="preserve">2.1.1.03.01561</t>
  </si>
  <si>
    <t xml:space="preserve">Pedro Kenzo Kunitaki Vieira Ltda</t>
  </si>
  <si>
    <t xml:space="preserve">2.1.1.03.01562</t>
  </si>
  <si>
    <t xml:space="preserve">Pedro Borelli Servicos Medicos Ltda</t>
  </si>
  <si>
    <t xml:space="preserve">2.1.1.03.01563</t>
  </si>
  <si>
    <t xml:space="preserve">Paulo Jagelski Servicos Medicos Ltda</t>
  </si>
  <si>
    <t xml:space="preserve">2.1.1.03.01564</t>
  </si>
  <si>
    <t xml:space="preserve">On Saude Ltda</t>
  </si>
  <si>
    <t xml:space="preserve">2.1.1.03.01565</t>
  </si>
  <si>
    <t xml:space="preserve">Melato Servicos Medicos Ltda</t>
  </si>
  <si>
    <t xml:space="preserve">2.1.1.03.01566</t>
  </si>
  <si>
    <t xml:space="preserve">Andreia Amorim Servicos Medicos Ltda</t>
  </si>
  <si>
    <t xml:space="preserve">2.1.1.03.01567</t>
  </si>
  <si>
    <t xml:space="preserve">Zaparolli Servicos Medicos Ltda</t>
  </si>
  <si>
    <t xml:space="preserve">2.1.1.03.01568</t>
  </si>
  <si>
    <t xml:space="preserve">W M O Assistencia Medica Ltda</t>
  </si>
  <si>
    <t xml:space="preserve">2.1.1.03.01569</t>
  </si>
  <si>
    <t xml:space="preserve">Seto - Serv Esp Em Trauma. E Ortop. Ltda</t>
  </si>
  <si>
    <t xml:space="preserve">2.1.1.03.01570</t>
  </si>
  <si>
    <t xml:space="preserve">Pedro Nakamura Mazakina Ltda</t>
  </si>
  <si>
    <t xml:space="preserve">2.1.1.03.01571</t>
  </si>
  <si>
    <t xml:space="preserve">Pedro Bagnola Servicos Medicos Ltda</t>
  </si>
  <si>
    <t xml:space="preserve">2.1.1.03.01572</t>
  </si>
  <si>
    <t xml:space="preserve">M L L Servicos Medicos Ltda</t>
  </si>
  <si>
    <t xml:space="preserve">2.1.1.03.01573</t>
  </si>
  <si>
    <t xml:space="preserve">A. S. Moura Serviços Médicos Ltda</t>
  </si>
  <si>
    <t xml:space="preserve">2.1.1.03.01574</t>
  </si>
  <si>
    <t xml:space="preserve">Anyelle Amaro Serviços Médicos Ltda</t>
  </si>
  <si>
    <t xml:space="preserve">2.1.1.03.01575</t>
  </si>
  <si>
    <t xml:space="preserve">Arthur Medeiros Faciroli Serv Med Ltda</t>
  </si>
  <si>
    <t xml:space="preserve">2.1.1.03.01576</t>
  </si>
  <si>
    <t xml:space="preserve">Becher Braga Serv Med Ltda</t>
  </si>
  <si>
    <t xml:space="preserve">2.1.1.03.01577</t>
  </si>
  <si>
    <t xml:space="preserve">C Figueiredo De Siqueira Campos Serv Med</t>
  </si>
  <si>
    <t xml:space="preserve">2.1.1.03.01578</t>
  </si>
  <si>
    <t xml:space="preserve">Lovato Clinica Medica Ltda</t>
  </si>
  <si>
    <t xml:space="preserve">2.1.1.03.01579</t>
  </si>
  <si>
    <t xml:space="preserve">Lain Systen Servicos Medicos Ltda</t>
  </si>
  <si>
    <t xml:space="preserve">2.1.1.03.01580</t>
  </si>
  <si>
    <t xml:space="preserve">K S Salgado Servicos Medicos Ltda</t>
  </si>
  <si>
    <t xml:space="preserve">2.1.1.03.01581</t>
  </si>
  <si>
    <t xml:space="preserve">Hnb Servicos Medicos Ltda</t>
  </si>
  <si>
    <t xml:space="preserve">2.1.1.03.01582</t>
  </si>
  <si>
    <t xml:space="preserve">Francov Servicos Medicos Ltda </t>
  </si>
  <si>
    <t xml:space="preserve">2.1.1.03.01583</t>
  </si>
  <si>
    <t xml:space="preserve">Camila E. Souza Servicos Medicos Ltda</t>
  </si>
  <si>
    <t xml:space="preserve">2.1.1.04</t>
  </si>
  <si>
    <t xml:space="preserve">Fornecedores de Serviços Gerais</t>
  </si>
  <si>
    <t xml:space="preserve">2.1.1.04.00004</t>
  </si>
  <si>
    <t xml:space="preserve">Gm Ar Condicionado Ltda.</t>
  </si>
  <si>
    <t xml:space="preserve">2.1.1.04.00008</t>
  </si>
  <si>
    <t xml:space="preserve">Simpro Publicações E Telep.</t>
  </si>
  <si>
    <t xml:space="preserve">2.1.1.04.00013</t>
  </si>
  <si>
    <t xml:space="preserve">SISHOSP Solucoes em Informatica Ltda</t>
  </si>
  <si>
    <t xml:space="preserve">2.1.1.04.00018</t>
  </si>
  <si>
    <t xml:space="preserve">Jodef Comercio E Recuperação De Aparelho</t>
  </si>
  <si>
    <t xml:space="preserve">2.1.1.04.00026</t>
  </si>
  <si>
    <t xml:space="preserve">Laboratório Médico Dr. Maricondi</t>
  </si>
  <si>
    <t xml:space="preserve">2.1.1.04.00039</t>
  </si>
  <si>
    <t xml:space="preserve">Elevadores Atlas Schindler S/a</t>
  </si>
  <si>
    <t xml:space="preserve">2.1.1.04.00052</t>
  </si>
  <si>
    <t xml:space="preserve">Behrouz Biglari - Me</t>
  </si>
  <si>
    <t xml:space="preserve">2.1.1.04.00055</t>
  </si>
  <si>
    <t xml:space="preserve">Federação Das Santas Casas E Hosp. Ben.</t>
  </si>
  <si>
    <t xml:space="preserve">2.1.1.04.00082</t>
  </si>
  <si>
    <t xml:space="preserve">Sys-Plan Com. E Processamento De Dados L</t>
  </si>
  <si>
    <t xml:space="preserve">2.1.1.04.00091</t>
  </si>
  <si>
    <t xml:space="preserve">A. Klava &amp; Cia Ltda. - Me</t>
  </si>
  <si>
    <t xml:space="preserve">2.1.1.04.00097</t>
  </si>
  <si>
    <t xml:space="preserve">Transterp(Antonio Aparecido Moreiro R.P.</t>
  </si>
  <si>
    <t xml:space="preserve">2.1.1.04.00099</t>
  </si>
  <si>
    <t xml:space="preserve">Empresa Brasileira De Correios E Telegra</t>
  </si>
  <si>
    <t xml:space="preserve">2.1.1.04.00127</t>
  </si>
  <si>
    <t xml:space="preserve">Bionexo Do Brasil Ltda.</t>
  </si>
  <si>
    <t xml:space="preserve">2.1.1.04.00138</t>
  </si>
  <si>
    <t xml:space="preserve">Caliman Eletronicos Ltda. - ME</t>
  </si>
  <si>
    <t xml:space="preserve">2.1.1.04.00140</t>
  </si>
  <si>
    <t xml:space="preserve">MGN Manutenção Ind. e Com. Ltda. - EPP</t>
  </si>
  <si>
    <t xml:space="preserve">2.1.1.04.00160</t>
  </si>
  <si>
    <t xml:space="preserve">Olitel Integradora Sist Telecomunicações</t>
  </si>
  <si>
    <t xml:space="preserve">2.1.1.04.00181</t>
  </si>
  <si>
    <t xml:space="preserve">Tecmip Controle de Pragas Ltda - Epp</t>
  </si>
  <si>
    <t xml:space="preserve">2.1.1.04.00183</t>
  </si>
  <si>
    <t xml:space="preserve">Sueli Polli Tamborim</t>
  </si>
  <si>
    <t xml:space="preserve">2.1.1.04.00191</t>
  </si>
  <si>
    <t xml:space="preserve">Hidro Quali Saneam. Amb. EIRELI</t>
  </si>
  <si>
    <t xml:space="preserve">2.1.1.04.00223</t>
  </si>
  <si>
    <t xml:space="preserve">Naairan Lopes Bezerra - EPP</t>
  </si>
  <si>
    <t xml:space="preserve">2.1.1.04.00231</t>
  </si>
  <si>
    <t xml:space="preserve">MV Sistemas Ltda</t>
  </si>
  <si>
    <t xml:space="preserve">2.1.1.04.00274</t>
  </si>
  <si>
    <t xml:space="preserve">MTH Tecnologia e Informática LTDA ME</t>
  </si>
  <si>
    <t xml:space="preserve">2.1.1.04.00277</t>
  </si>
  <si>
    <t xml:space="preserve">CL dos Santos Vidros e Manutenção ME</t>
  </si>
  <si>
    <t xml:space="preserve">2.1.1.04.00293</t>
  </si>
  <si>
    <t xml:space="preserve">E-MITH TEC. E SERV. INF. EIRELI - EPP</t>
  </si>
  <si>
    <t xml:space="preserve">2.1.1.04.00300</t>
  </si>
  <si>
    <t xml:space="preserve">A C MONTEIRO &amp; CHAVES LTDA - EPP</t>
  </si>
  <si>
    <t xml:space="preserve">2.1.1.04.00305</t>
  </si>
  <si>
    <t xml:space="preserve">Algar Multimídia S/A</t>
  </si>
  <si>
    <t xml:space="preserve">2.1.1.04.00306</t>
  </si>
  <si>
    <t xml:space="preserve">Claro S/A</t>
  </si>
  <si>
    <t xml:space="preserve">2.1.1.04.00330</t>
  </si>
  <si>
    <t xml:space="preserve">Astecodonto Assit. e Com. Eq. Odont. EPP</t>
  </si>
  <si>
    <t xml:space="preserve">2.1.1.04.00354</t>
  </si>
  <si>
    <t xml:space="preserve">Control Lab Controle Qualidade Lab. LTDA</t>
  </si>
  <si>
    <t xml:space="preserve">2.1.1.04.00359</t>
  </si>
  <si>
    <t xml:space="preserve">Medribeirao Service Vendas E Assistencia</t>
  </si>
  <si>
    <t xml:space="preserve">2.1.1.04.00364</t>
  </si>
  <si>
    <t xml:space="preserve">Nova Estre LTDA</t>
  </si>
  <si>
    <t xml:space="preserve">2.1.1.04.00367</t>
  </si>
  <si>
    <t xml:space="preserve">Sterimed Cedral Servicos de Esterilizaca</t>
  </si>
  <si>
    <t xml:space="preserve">2.1.1.04.00370</t>
  </si>
  <si>
    <t xml:space="preserve">Client Serviços e Telecomunicações LTDA</t>
  </si>
  <si>
    <t xml:space="preserve">2.1.1.04.00371</t>
  </si>
  <si>
    <t xml:space="preserve">Ciscre Imp. e Dist. de Prod. Méd.</t>
  </si>
  <si>
    <t xml:space="preserve">2.1.1.04.00373</t>
  </si>
  <si>
    <t xml:space="preserve">ASC Tec. Sup. e Trein. LTDA ME</t>
  </si>
  <si>
    <t xml:space="preserve">2.1.1.04.00374</t>
  </si>
  <si>
    <t xml:space="preserve">Aimara Com. e Repres. LTDA</t>
  </si>
  <si>
    <t xml:space="preserve">2.1.1.04.00378</t>
  </si>
  <si>
    <t xml:space="preserve">E.R. Soluções Informática Ltda</t>
  </si>
  <si>
    <t xml:space="preserve">2.1.1.04.00380</t>
  </si>
  <si>
    <t xml:space="preserve">Cemt de Aquino Tecnologia da Informação</t>
  </si>
  <si>
    <t xml:space="preserve">2.1.1.04.00384</t>
  </si>
  <si>
    <t xml:space="preserve">NF Comercio de Suprimentos de Inf Eireli</t>
  </si>
  <si>
    <t xml:space="preserve">2.1.1.04.00385</t>
  </si>
  <si>
    <t xml:space="preserve">Telefônica Brasil S.A</t>
  </si>
  <si>
    <t xml:space="preserve">2.1.1.04.00387</t>
  </si>
  <si>
    <t xml:space="preserve">Godoy &amp; Araujo Seguradora Patrimonial</t>
  </si>
  <si>
    <t xml:space="preserve">2.1.1.04.00390</t>
  </si>
  <si>
    <t xml:space="preserve">Lifemed Indl de Eqp Art Med Hosp S A</t>
  </si>
  <si>
    <t xml:space="preserve">2.1.1.04.00392</t>
  </si>
  <si>
    <t xml:space="preserve">Mazer Comercio e Man de Equip Hosp Ltda</t>
  </si>
  <si>
    <t xml:space="preserve">2.1.1.04.00393</t>
  </si>
  <si>
    <t xml:space="preserve">Tauana Manzoli de Oliveira Me</t>
  </si>
  <si>
    <t xml:space="preserve">2.1.1.04.00395</t>
  </si>
  <si>
    <t xml:space="preserve">Mafra Ambiental Coleta de Residuos Ltda</t>
  </si>
  <si>
    <t xml:space="preserve">2.1.1.04.00399</t>
  </si>
  <si>
    <t xml:space="preserve">Correia e Butura Extintores Ltda Me</t>
  </si>
  <si>
    <t xml:space="preserve">2.1.1.04.00402</t>
  </si>
  <si>
    <t xml:space="preserve">Tecnogera - Locação e Tranf de Energias</t>
  </si>
  <si>
    <t xml:space="preserve">2.1.1.04.00403</t>
  </si>
  <si>
    <t xml:space="preserve">Maxim Comércio E Consultoria Industrial</t>
  </si>
  <si>
    <t xml:space="preserve">2.1.1.04.00411</t>
  </si>
  <si>
    <t xml:space="preserve">City Ar Condicionado Com. E Serv. Ltda</t>
  </si>
  <si>
    <t xml:space="preserve">2.1.1.04.00414</t>
  </si>
  <si>
    <t xml:space="preserve">Rontgen &amp; Ludwig Serv. de Rad. Med. Ltda</t>
  </si>
  <si>
    <t xml:space="preserve">2.1.1.04.00415</t>
  </si>
  <si>
    <t xml:space="preserve">Samir Serviços Radiologicos Ltda</t>
  </si>
  <si>
    <t xml:space="preserve">2.1.1.04.00420</t>
  </si>
  <si>
    <t xml:space="preserve">Master Diagnóstica Prod Lab E Hosp Ltda</t>
  </si>
  <si>
    <t xml:space="preserve">2.1.1.04.00421</t>
  </si>
  <si>
    <t xml:space="preserve">Bertoldi &amp; Buzatto Ltda</t>
  </si>
  <si>
    <t xml:space="preserve">2.1.1.04.00425</t>
  </si>
  <si>
    <t xml:space="preserve">Kersis Sist. Impres. Gest. de Doc. LTDA</t>
  </si>
  <si>
    <t xml:space="preserve">2.1.1.04.00426</t>
  </si>
  <si>
    <t xml:space="preserve">NOTA CONTROL TECNOLOGIA LTDA.</t>
  </si>
  <si>
    <t xml:space="preserve">2.1.1.04.00427</t>
  </si>
  <si>
    <t xml:space="preserve">DIGITAL SYSTEM  CERTIFICADOS DIGITAIS LT</t>
  </si>
  <si>
    <t xml:space="preserve">2.1.1.04.00428</t>
  </si>
  <si>
    <t xml:space="preserve">FIRST MEDICAL SERVICE LTDA</t>
  </si>
  <si>
    <t xml:space="preserve">2.1.1.04.00429</t>
  </si>
  <si>
    <t xml:space="preserve">Confiance Transportes e Turismo Eireli</t>
  </si>
  <si>
    <t xml:space="preserve">2.1.1.04.00432</t>
  </si>
  <si>
    <t xml:space="preserve">CIEE CENTRO DE INTEGRAÇÃO EMPRESA ESCOLA</t>
  </si>
  <si>
    <t xml:space="preserve">2.1.1.04.00436</t>
  </si>
  <si>
    <t xml:space="preserve">Medsystem Equipamentos Medicos Eirelli</t>
  </si>
  <si>
    <t xml:space="preserve">2.1.1.04.00439</t>
  </si>
  <si>
    <t xml:space="preserve">Zampieri &amp; Luft Advogados Associados SS</t>
  </si>
  <si>
    <t xml:space="preserve">2.1.1.04.00441</t>
  </si>
  <si>
    <t xml:space="preserve">Technolab Soluções - Q. Metrologia LTDA</t>
  </si>
  <si>
    <t xml:space="preserve">2.1.1.04.00442</t>
  </si>
  <si>
    <t xml:space="preserve">Serer Segurança Privada Eireli</t>
  </si>
  <si>
    <t xml:space="preserve">2.1.1.04.00446</t>
  </si>
  <si>
    <t xml:space="preserve">Quallyx Produtos para Saude Ltda</t>
  </si>
  <si>
    <t xml:space="preserve">2.1.1.04.00447</t>
  </si>
  <si>
    <t xml:space="preserve">Aurum Softmatic Ltda</t>
  </si>
  <si>
    <t xml:space="preserve">2.1.1.04.00448</t>
  </si>
  <si>
    <t xml:space="preserve">Fundação Hemocentro de Ribeirão Preto</t>
  </si>
  <si>
    <t xml:space="preserve">2.1.1.04.00450</t>
  </si>
  <si>
    <t xml:space="preserve">Sysmex do Brasil Industria e Com. Ltda</t>
  </si>
  <si>
    <t xml:space="preserve">2.1.1.04.00452</t>
  </si>
  <si>
    <t xml:space="preserve">MC Point Relógios Industriais LTDA</t>
  </si>
  <si>
    <t xml:space="preserve">2.1.1.04.00453</t>
  </si>
  <si>
    <t xml:space="preserve">Marta Elisa Pelegrini Gianeti Transporte</t>
  </si>
  <si>
    <t xml:space="preserve">2.1.1.04.00456</t>
  </si>
  <si>
    <t xml:space="preserve">CONDOMINIO INFINITE APARTS</t>
  </si>
  <si>
    <t xml:space="preserve">2.1.1.04.00457</t>
  </si>
  <si>
    <t xml:space="preserve">Microset Tecnologia Ltda</t>
  </si>
  <si>
    <t xml:space="preserve">2.1.1.04.00458</t>
  </si>
  <si>
    <t xml:space="preserve">26.452.732 Carlos Eduardo Minuti</t>
  </si>
  <si>
    <t xml:space="preserve">2.1.1.04.00460</t>
  </si>
  <si>
    <t xml:space="preserve">Support RH Serviços de Apoio Adm. Ltda</t>
  </si>
  <si>
    <t xml:space="preserve">2.1.1.04.00461</t>
  </si>
  <si>
    <t xml:space="preserve">CW2 Multiservicos Ltda</t>
  </si>
  <si>
    <t xml:space="preserve">2.1.1.04.00462</t>
  </si>
  <si>
    <t xml:space="preserve">Centerlab Central de Laboratórios Ltda</t>
  </si>
  <si>
    <t xml:space="preserve">2.1.1.04.00463</t>
  </si>
  <si>
    <t xml:space="preserve">Software.com.br Tecnologia e Consultoria</t>
  </si>
  <si>
    <t xml:space="preserve">2.1.1.04.00464</t>
  </si>
  <si>
    <t xml:space="preserve">Santec Hospitalar Ltda</t>
  </si>
  <si>
    <t xml:space="preserve">2.1.1.04.00465</t>
  </si>
  <si>
    <t xml:space="preserve">Radiocorp Soluções para Saude S/A</t>
  </si>
  <si>
    <t xml:space="preserve">2.1.1.04.00466</t>
  </si>
  <si>
    <t xml:space="preserve">FX Cards e Suprimentos Ltda</t>
  </si>
  <si>
    <t xml:space="preserve">2.1.1.04.00467</t>
  </si>
  <si>
    <t xml:space="preserve">STAFF Auditoria e Assessoria - EPP</t>
  </si>
  <si>
    <t xml:space="preserve">2.1.1.04.00468</t>
  </si>
  <si>
    <t xml:space="preserve">TNRIB Controle de Pragas Urbanas Ltda</t>
  </si>
  <si>
    <t xml:space="preserve">2.1.1.04.00469</t>
  </si>
  <si>
    <t xml:space="preserve"> Phabrica de Produções Serv.Prop.Public.</t>
  </si>
  <si>
    <t xml:space="preserve">2.1.1.04.00470</t>
  </si>
  <si>
    <t xml:space="preserve">CCN Soluções Ltda</t>
  </si>
  <si>
    <t xml:space="preserve">2.1.1.04.00471</t>
  </si>
  <si>
    <t xml:space="preserve">Invicta Solucoes Em Servicos Ltda</t>
  </si>
  <si>
    <t xml:space="preserve">2.1.1.04.00472</t>
  </si>
  <si>
    <t xml:space="preserve">Blitztur Agencia De Turismo E Viagens Lt</t>
  </si>
  <si>
    <t xml:space="preserve">2.1.1.04.00473</t>
  </si>
  <si>
    <t xml:space="preserve">Arklok Equipamentos De Inf. Ltda</t>
  </si>
  <si>
    <t xml:space="preserve">2.1.1.04.00474</t>
  </si>
  <si>
    <t xml:space="preserve">Danilo Cesar Sanches Manutencoes E Limpe</t>
  </si>
  <si>
    <t xml:space="preserve">2.1.1.04.00475</t>
  </si>
  <si>
    <t xml:space="preserve">Ind De Maq Para Plasticos Imap Ltda</t>
  </si>
  <si>
    <t xml:space="preserve">2.1.1.04.00476</t>
  </si>
  <si>
    <t xml:space="preserve">Reypel Transportes Ltda Me</t>
  </si>
  <si>
    <t xml:space="preserve">2.1.1.04.00477</t>
  </si>
  <si>
    <t xml:space="preserve">Leticia Gabriela Gomes De Souza</t>
  </si>
  <si>
    <t xml:space="preserve">2.1.1.04.00478</t>
  </si>
  <si>
    <t xml:space="preserve">Cfhl Serv Medicos S/S Ltda</t>
  </si>
  <si>
    <t xml:space="preserve">2.1.1.04.00479</t>
  </si>
  <si>
    <t xml:space="preserve">Dvl Convenios Publicos Ltda</t>
  </si>
  <si>
    <t xml:space="preserve">2.1.1.04.00480</t>
  </si>
  <si>
    <t xml:space="preserve">Carolina Paula Di Lello</t>
  </si>
  <si>
    <t xml:space="preserve">2.1.1.04.00481</t>
  </si>
  <si>
    <t xml:space="preserve">Grafica Mikami Ltda</t>
  </si>
  <si>
    <t xml:space="preserve">2.1.1.04.00482</t>
  </si>
  <si>
    <t xml:space="preserve">Atri Comercial Ltda</t>
  </si>
  <si>
    <t xml:space="preserve">2.1.1.04.00483</t>
  </si>
  <si>
    <t xml:space="preserve">Sf Digital Grafica Ltda</t>
  </si>
  <si>
    <t xml:space="preserve">2.1.1.04.00484</t>
  </si>
  <si>
    <t xml:space="preserve">Hotelaria Accor Brasil S/A</t>
  </si>
  <si>
    <t xml:space="preserve">2.1.1.04.00485</t>
  </si>
  <si>
    <t xml:space="preserve">Hardy Viagens E Turismo Ltda</t>
  </si>
  <si>
    <t xml:space="preserve">2.1.1.04.00486</t>
  </si>
  <si>
    <t xml:space="preserve">Patricia Cristina De Souza Cainelli</t>
  </si>
  <si>
    <t xml:space="preserve">2.1.1.04.00487</t>
  </si>
  <si>
    <t xml:space="preserve">Windsor Adm De Hoteis E Servicos</t>
  </si>
  <si>
    <t xml:space="preserve">2.1.1.04.00488</t>
  </si>
  <si>
    <t xml:space="preserve">Seicou Manutencao De Elevadores</t>
  </si>
  <si>
    <t xml:space="preserve">2.1.1.04.00489</t>
  </si>
  <si>
    <t xml:space="preserve">Miranda Com E Serv P/ Comunicacao</t>
  </si>
  <si>
    <t xml:space="preserve">2.1.1.04.00490</t>
  </si>
  <si>
    <t xml:space="preserve">Revinox Com E Instalacao Ltda</t>
  </si>
  <si>
    <t xml:space="preserve">2.1.1.04.00491</t>
  </si>
  <si>
    <t xml:space="preserve">Yuran Spe Negocios Emp E Hot Ltda</t>
  </si>
  <si>
    <t xml:space="preserve">2.1.1.04.00492</t>
  </si>
  <si>
    <t xml:space="preserve">Pp&amp;C Auditores Independentes Ss</t>
  </si>
  <si>
    <t xml:space="preserve">2.1.1.04.00493</t>
  </si>
  <si>
    <t xml:space="preserve">Paulo Roberto Miranda 35626623949</t>
  </si>
  <si>
    <t xml:space="preserve">2.1.1.04.00494</t>
  </si>
  <si>
    <t xml:space="preserve">Vinicius Gonzales Batista</t>
  </si>
  <si>
    <t xml:space="preserve">2.1.1.04.00495</t>
  </si>
  <si>
    <t xml:space="preserve">Yoneco Mikami Me</t>
  </si>
  <si>
    <t xml:space="preserve">2.1.1.04.00496</t>
  </si>
  <si>
    <t xml:space="preserve">Enovagreen Energia E Tecnologia Com</t>
  </si>
  <si>
    <t xml:space="preserve">2.1.1.04.00497</t>
  </si>
  <si>
    <t xml:space="preserve">Tcpl Consultoria E Assessoria</t>
  </si>
  <si>
    <t xml:space="preserve">2.1.1.04.00498</t>
  </si>
  <si>
    <t xml:space="preserve">São Lucas Hemoterapia E Hematologia</t>
  </si>
  <si>
    <t xml:space="preserve">2.1.1.04.00499</t>
  </si>
  <si>
    <t xml:space="preserve">Central Solucoes Medicas Ltda</t>
  </si>
  <si>
    <t xml:space="preserve">2.1.1.04.00500</t>
  </si>
  <si>
    <t xml:space="preserve">Brazil 3 Business Participacoes Ltda</t>
  </si>
  <si>
    <t xml:space="preserve">2.1.1.04.00501</t>
  </si>
  <si>
    <t xml:space="preserve">Gruppe Soffner Tecnologia Ltda</t>
  </si>
  <si>
    <t xml:space="preserve">2.1.1.04.00502</t>
  </si>
  <si>
    <t xml:space="preserve">Santo Martelo Com De Pecas E Rep Serv</t>
  </si>
  <si>
    <t xml:space="preserve">2.1.1.04.00503</t>
  </si>
  <si>
    <t xml:space="preserve">Volatile Informatica Ltda</t>
  </si>
  <si>
    <t xml:space="preserve">2.1.1.04.00504</t>
  </si>
  <si>
    <t xml:space="preserve">Estacionamento Santa Rita De Cassia</t>
  </si>
  <si>
    <t xml:space="preserve">2.1.1.04.00505</t>
  </si>
  <si>
    <t xml:space="preserve">Castilho &amp; Santos Ltda</t>
  </si>
  <si>
    <t xml:space="preserve">2.1.1.04.00506</t>
  </si>
  <si>
    <t xml:space="preserve">Porfirio A. C. Medrano</t>
  </si>
  <si>
    <t xml:space="preserve">2.1.1.04.00507</t>
  </si>
  <si>
    <t xml:space="preserve">Angioclinica Dr Romeu Alioti Ltda</t>
  </si>
  <si>
    <t xml:space="preserve">2.1.1.04.00508</t>
  </si>
  <si>
    <t xml:space="preserve">J Alexandre A Bezerra Ltda</t>
  </si>
  <si>
    <t xml:space="preserve">2.1.1.04.00510</t>
  </si>
  <si>
    <t xml:space="preserve">Medsupplies Equip Med Ltda</t>
  </si>
  <si>
    <t xml:space="preserve">2.1.1.04.00511</t>
  </si>
  <si>
    <t xml:space="preserve">Universal Odonto Saude Ltda</t>
  </si>
  <si>
    <t xml:space="preserve">2.1.1.04.00512</t>
  </si>
  <si>
    <t xml:space="preserve">Mf Com E Ap De Pelicula De Cont Solar</t>
  </si>
  <si>
    <t xml:space="preserve">2.1.1.04.00513</t>
  </si>
  <si>
    <t xml:space="preserve">Magna Imoveis Adm Ltda</t>
  </si>
  <si>
    <t xml:space="preserve">2.1.1.04.00514</t>
  </si>
  <si>
    <t xml:space="preserve">Rg Locacoes De Veiculos Ltda</t>
  </si>
  <si>
    <t xml:space="preserve">2.1.1.04.00515</t>
  </si>
  <si>
    <t xml:space="preserve">Sbo Assessoria Empresarial Ss</t>
  </si>
  <si>
    <t xml:space="preserve">2.1.1.04.00516</t>
  </si>
  <si>
    <t xml:space="preserve">Vinicius Franco F Theago</t>
  </si>
  <si>
    <t xml:space="preserve">2.1.1.04.00517</t>
  </si>
  <si>
    <t xml:space="preserve">Cartão De Crédito- Santander</t>
  </si>
  <si>
    <t xml:space="preserve">2.1.1.04.00518</t>
  </si>
  <si>
    <t xml:space="preserve">Erimat Com e Serv de Telecomunicacao</t>
  </si>
  <si>
    <t xml:space="preserve">2.1.1.04.00520</t>
  </si>
  <si>
    <t xml:space="preserve">T dos S. Moreira Casa dos Climatizadores</t>
  </si>
  <si>
    <t xml:space="preserve">2.1.2</t>
  </si>
  <si>
    <t xml:space="preserve">Obrigações</t>
  </si>
  <si>
    <t xml:space="preserve">2.1.2.01</t>
  </si>
  <si>
    <t xml:space="preserve">Obrigações Trabalhistas</t>
  </si>
  <si>
    <t xml:space="preserve">2.1.2.01.00001</t>
  </si>
  <si>
    <t xml:space="preserve">Salário a Pagar</t>
  </si>
  <si>
    <t xml:space="preserve">2.1.2.01.00002</t>
  </si>
  <si>
    <t xml:space="preserve">Rescisões a Pagar</t>
  </si>
  <si>
    <t xml:space="preserve">2.1.2.01.00003</t>
  </si>
  <si>
    <t xml:space="preserve">Pensão Alimentícia a Pagar</t>
  </si>
  <si>
    <t xml:space="preserve">2.1.2.01.00005</t>
  </si>
  <si>
    <t xml:space="preserve">Férias À Pagar</t>
  </si>
  <si>
    <t xml:space="preserve">2.1.2.01.00010</t>
  </si>
  <si>
    <t xml:space="preserve">Vale Alimentação</t>
  </si>
  <si>
    <t xml:space="preserve">2.1.2.02</t>
  </si>
  <si>
    <t xml:space="preserve">Encargos Sociais a Recolher</t>
  </si>
  <si>
    <t xml:space="preserve">2.1.2.02.00002</t>
  </si>
  <si>
    <t xml:space="preserve">Mensalidade Sindical</t>
  </si>
  <si>
    <t xml:space="preserve">2.1.2.02.00003</t>
  </si>
  <si>
    <t xml:space="preserve">INSS - Empregados- A recolher</t>
  </si>
  <si>
    <t xml:space="preserve">2.1.2.02.00005</t>
  </si>
  <si>
    <t xml:space="preserve">F.G.T.S. - Empregado- A Recolher</t>
  </si>
  <si>
    <t xml:space="preserve">2.1.2.02.00006</t>
  </si>
  <si>
    <t xml:space="preserve">Plano De Saúde - Empregado</t>
  </si>
  <si>
    <t xml:space="preserve">2.1.2.02.00009</t>
  </si>
  <si>
    <t xml:space="preserve">Mensalidade Associativa</t>
  </si>
  <si>
    <t xml:space="preserve">2.1.2.03</t>
  </si>
  <si>
    <t xml:space="preserve">Obrigações Fiscais</t>
  </si>
  <si>
    <t xml:space="preserve">2.1.2.03.00001</t>
  </si>
  <si>
    <t xml:space="preserve">Pessoa Física - Autonômo - IR - Cod. 058</t>
  </si>
  <si>
    <t xml:space="preserve">2.1.2.03.00002</t>
  </si>
  <si>
    <t xml:space="preserve">Pessoa Fisíca - Empregado - IR - Cod. 05</t>
  </si>
  <si>
    <t xml:space="preserve">2.1.2.03.00003</t>
  </si>
  <si>
    <t xml:space="preserve">Pessoa Jurídica - IR - Cod. 1708</t>
  </si>
  <si>
    <t xml:space="preserve">2.1.2.03.00004</t>
  </si>
  <si>
    <t xml:space="preserve">P.Jurídica - Cofins Pis Csll - Cod. 5952</t>
  </si>
  <si>
    <t xml:space="preserve">2.1.2.03.00005</t>
  </si>
  <si>
    <t xml:space="preserve">Inss retido Notas Fiscais</t>
  </si>
  <si>
    <t xml:space="preserve">2.1.2.03.00007</t>
  </si>
  <si>
    <t xml:space="preserve">Pessoa Jurídica- ISS</t>
  </si>
  <si>
    <t xml:space="preserve">2.1.2.04</t>
  </si>
  <si>
    <t xml:space="preserve">Outras Obrigações</t>
  </si>
  <si>
    <t xml:space="preserve">2.1.2.04.00001</t>
  </si>
  <si>
    <t xml:space="preserve">Energia Elétrica</t>
  </si>
  <si>
    <t xml:space="preserve">2.1.2.04.00002</t>
  </si>
  <si>
    <t xml:space="preserve">Água E Esgoto</t>
  </si>
  <si>
    <t xml:space="preserve">2.1.2.04.00004</t>
  </si>
  <si>
    <t xml:space="preserve">Premios De Seguros a Vencer</t>
  </si>
  <si>
    <t xml:space="preserve">2.1.2.04.00006</t>
  </si>
  <si>
    <t xml:space="preserve">Acordos Cíveis /Trabalhistas</t>
  </si>
  <si>
    <t xml:space="preserve">2.1.2.04.00007</t>
  </si>
  <si>
    <t xml:space="preserve">Emprestimo Consignado</t>
  </si>
  <si>
    <t xml:space="preserve">2.1.2.04.00009</t>
  </si>
  <si>
    <t xml:space="preserve">TRSSC - Daerp</t>
  </si>
  <si>
    <t xml:space="preserve">2.1.2.04.00010</t>
  </si>
  <si>
    <t xml:space="preserve">Aluguéis A Pagar</t>
  </si>
  <si>
    <t xml:space="preserve">2.1.2.04.00011</t>
  </si>
  <si>
    <t xml:space="preserve">Adiantamento Convenios/SUS</t>
  </si>
  <si>
    <t xml:space="preserve">2.1.2.04.00015</t>
  </si>
  <si>
    <t xml:space="preserve">Taxas de Serviços Públicos</t>
  </si>
  <si>
    <t xml:space="preserve">2.1.2.04.00017</t>
  </si>
  <si>
    <t xml:space="preserve">Serviços de Lavanderia</t>
  </si>
  <si>
    <t xml:space="preserve">2.1.2.04.00018</t>
  </si>
  <si>
    <t xml:space="preserve">Adesão SES - Medicamentos - Covid-19</t>
  </si>
  <si>
    <t xml:space="preserve">2.1.2.04.00052</t>
  </si>
  <si>
    <t xml:space="preserve">Honorários Conselho Fiscal</t>
  </si>
  <si>
    <t xml:space="preserve">2.1.2.04.00054</t>
  </si>
  <si>
    <t xml:space="preserve">IPTU -  Locação de Imóvel</t>
  </si>
  <si>
    <t xml:space="preserve">2.1.2.04.00055</t>
  </si>
  <si>
    <t xml:space="preserve">2.1.2.06</t>
  </si>
  <si>
    <t xml:space="preserve">Termo de Adesão</t>
  </si>
  <si>
    <t xml:space="preserve">2.1.2.06.00009</t>
  </si>
  <si>
    <t xml:space="preserve">Daerp Dep.de água e esgotos RP T.A.</t>
  </si>
  <si>
    <t xml:space="preserve">2.1.2.06.00057</t>
  </si>
  <si>
    <t xml:space="preserve">Saerp CP T.A.</t>
  </si>
  <si>
    <t xml:space="preserve">2.1.4</t>
  </si>
  <si>
    <t xml:space="preserve">Provisões para Ações Judiciais</t>
  </si>
  <si>
    <t xml:space="preserve">2.1.4.01</t>
  </si>
  <si>
    <t xml:space="preserve">Prov. Ações Jud. Conting. e Trabalhistas</t>
  </si>
  <si>
    <t xml:space="preserve">2.1.4.01.00001</t>
  </si>
  <si>
    <t xml:space="preserve">Provisão Ações Judiciais e Trabalhistas</t>
  </si>
  <si>
    <t xml:space="preserve">2.1.4.01.00003</t>
  </si>
  <si>
    <t xml:space="preserve">Provisão Penhora de Bens de Terceiros</t>
  </si>
  <si>
    <t xml:space="preserve">2.1.4.02</t>
  </si>
  <si>
    <t xml:space="preserve">Provisões Trabalhistas</t>
  </si>
  <si>
    <t xml:space="preserve">2.1.4.02.00001</t>
  </si>
  <si>
    <t xml:space="preserve">Provisão Férias a Pagar</t>
  </si>
  <si>
    <t xml:space="preserve">2.1.4.02.00002</t>
  </si>
  <si>
    <t xml:space="preserve">Provisão 13. Salário a Pagar</t>
  </si>
  <si>
    <t xml:space="preserve">2.1.4.02.00003</t>
  </si>
  <si>
    <t xml:space="preserve">Provisão Encargos S/ Férias</t>
  </si>
  <si>
    <t xml:space="preserve">2.1.4.02.00004</t>
  </si>
  <si>
    <t xml:space="preserve">Provisão Encargos S/13. Salário</t>
  </si>
  <si>
    <t xml:space="preserve">2.1.4.02.00005</t>
  </si>
  <si>
    <t xml:space="preserve">Provisão Reajuste Salarial</t>
  </si>
  <si>
    <t xml:space="preserve">2.1.5</t>
  </si>
  <si>
    <t xml:space="preserve">Receita a Apropriar</t>
  </si>
  <si>
    <t xml:space="preserve">2.1.5.01</t>
  </si>
  <si>
    <t xml:space="preserve">Receita Diferida</t>
  </si>
  <si>
    <t xml:space="preserve">2.1.5.01.00006</t>
  </si>
  <si>
    <t xml:space="preserve">CG a Executar- RD CG 01/2019 CRI Federal</t>
  </si>
  <si>
    <t xml:space="preserve">2.1.5.01.00007</t>
  </si>
  <si>
    <t xml:space="preserve">Receita Diferida Conv 04 e 022/2020 HMFA</t>
  </si>
  <si>
    <t xml:space="preserve">2.1.5.01.00008</t>
  </si>
  <si>
    <t xml:space="preserve">CG a Executar- RD CG 01/2020 Norte Munic</t>
  </si>
  <si>
    <t xml:space="preserve">2.1.5.01.00010</t>
  </si>
  <si>
    <t xml:space="preserve">CG a Executar- RD CG 02/2020 Oeste Munic</t>
  </si>
  <si>
    <t xml:space="preserve">2.1.5.01.00011</t>
  </si>
  <si>
    <t xml:space="preserve">CG a Executar- RD CG 29/2021 QUI Municip</t>
  </si>
  <si>
    <t xml:space="preserve">2.1.5.01.00013</t>
  </si>
  <si>
    <t xml:space="preserve">CG a Executar- RD CG 01/2020 Norte Estad</t>
  </si>
  <si>
    <t xml:space="preserve">2.1.5.01.00015</t>
  </si>
  <si>
    <t xml:space="preserve">CG a Executar- RD CG 108/2021 UVV Munici</t>
  </si>
  <si>
    <t xml:space="preserve">2.1.5.01.00016</t>
  </si>
  <si>
    <t xml:space="preserve">Receita Diferida Conv 141/2022 CA4 Fed</t>
  </si>
  <si>
    <t xml:space="preserve">2.1.5.01.00017</t>
  </si>
  <si>
    <t xml:space="preserve">Receita Diferida Conv 141/2022 CA4 Mun</t>
  </si>
  <si>
    <t xml:space="preserve">2.1.5.01.00018</t>
  </si>
  <si>
    <t xml:space="preserve">CG a Executar- RD CG 01/2020 Norte Feder</t>
  </si>
  <si>
    <t xml:space="preserve">2.1.5.01.00019</t>
  </si>
  <si>
    <t xml:space="preserve">CG a Executar- RD CG 02/2020 Oeste Feder</t>
  </si>
  <si>
    <t xml:space="preserve">2.1.5.01.00020</t>
  </si>
  <si>
    <t xml:space="preserve">CG a Executar- RD CG 29/2021 QUI Federal</t>
  </si>
  <si>
    <t xml:space="preserve">2.1.5.01.00021</t>
  </si>
  <si>
    <t xml:space="preserve">CG a Executar- RD CG 10/2021 UVV Federal</t>
  </si>
  <si>
    <t xml:space="preserve">2.1.5.01.00022</t>
  </si>
  <si>
    <t xml:space="preserve">Receita Diferida Conv 22/2020 HMFA Feder</t>
  </si>
  <si>
    <t xml:space="preserve">2.1.5.01.00023</t>
  </si>
  <si>
    <t xml:space="preserve">CG a Executar- RD CG 146/2023 U13 Federa</t>
  </si>
  <si>
    <t xml:space="preserve">2.1.5.01.00024</t>
  </si>
  <si>
    <t xml:space="preserve">CG a Executar- RD CG 146/2023 U13 Munici</t>
  </si>
  <si>
    <t xml:space="preserve">2.1.5.01.00025</t>
  </si>
  <si>
    <t xml:space="preserve">CG a Executar- 324/2023 Upas Unif.Munic</t>
  </si>
  <si>
    <t xml:space="preserve">2.1.5.01.00026</t>
  </si>
  <si>
    <t xml:space="preserve">CG a Executar- 324/2023 Upas Unif.Federa</t>
  </si>
  <si>
    <t xml:space="preserve">2.1.5.01.00027</t>
  </si>
  <si>
    <t xml:space="preserve">CG a Executar-031/2024 UBS Unific.Munic</t>
  </si>
  <si>
    <t xml:space="preserve">2.1.5.01.00029</t>
  </si>
  <si>
    <t xml:space="preserve">Receita Diferida Conv.247/2023 Sererp Mu</t>
  </si>
  <si>
    <t xml:space="preserve">2.1.5.01.00030</t>
  </si>
  <si>
    <t xml:space="preserve">Receita Diferida Conv.247/2023 Sererp Fe</t>
  </si>
  <si>
    <t xml:space="preserve">2.1.5.04</t>
  </si>
  <si>
    <t xml:space="preserve">Contratos de Gestão a Apropriar- UPAS</t>
  </si>
  <si>
    <t xml:space="preserve">2.1.5.04.00001</t>
  </si>
  <si>
    <t xml:space="preserve">UPA Leste- U13- Recursos CG nº324/2023</t>
  </si>
  <si>
    <t xml:space="preserve">2.1.5.04.00004</t>
  </si>
  <si>
    <t xml:space="preserve">UPA Oeste- USM- Recursos CG nº324/2023</t>
  </si>
  <si>
    <t xml:space="preserve">2.1.5.04.00007</t>
  </si>
  <si>
    <t xml:space="preserve">UPA Norte- UNM- Recursos CG nº324/2023</t>
  </si>
  <si>
    <t xml:space="preserve">2.1.5.04.00010</t>
  </si>
  <si>
    <t xml:space="preserve">UVV - Recursos CG nº324/2023</t>
  </si>
  <si>
    <t xml:space="preserve">2.1.5.05</t>
  </si>
  <si>
    <t xml:space="preserve">Contratos de Gestão a Apropriar- UBS</t>
  </si>
  <si>
    <t xml:space="preserve">2.1.5.05.00001</t>
  </si>
  <si>
    <t xml:space="preserve">UBS Cristo Redentor Recursos CG 031/2024</t>
  </si>
  <si>
    <t xml:space="preserve">2.1.5.05.00002</t>
  </si>
  <si>
    <t xml:space="preserve">UBS Quintino-ZEF- Recursos CG 031/2024</t>
  </si>
  <si>
    <t xml:space="preserve">2.1.5.06</t>
  </si>
  <si>
    <t xml:space="preserve">Convênio a Apropriar- HFA</t>
  </si>
  <si>
    <t xml:space="preserve">2.1.5.06.00001</t>
  </si>
  <si>
    <t xml:space="preserve">HFA- Recursos Convênio 022/2020</t>
  </si>
  <si>
    <t xml:space="preserve">2.1.5.07</t>
  </si>
  <si>
    <t xml:space="preserve">Convênios a Apropriar- CAPS</t>
  </si>
  <si>
    <t xml:space="preserve">2.1.5.07.00001</t>
  </si>
  <si>
    <t xml:space="preserve">CAPS- Recursos Conv. nº 141/2022</t>
  </si>
  <si>
    <t xml:space="preserve">2.1.5.08</t>
  </si>
  <si>
    <t xml:space="preserve">Convênios a Apropriar- SERERP</t>
  </si>
  <si>
    <t xml:space="preserve">2.1.5.08.00001</t>
  </si>
  <si>
    <t xml:space="preserve">SERERP- Recursos Conv nº 247/2023</t>
  </si>
  <si>
    <t xml:space="preserve">2.2</t>
  </si>
  <si>
    <t xml:space="preserve">2.2.2</t>
  </si>
  <si>
    <t xml:space="preserve">Ações Jud. Conting. e Trabalhistas</t>
  </si>
  <si>
    <t xml:space="preserve">2.2.2.01</t>
  </si>
  <si>
    <t xml:space="preserve">2.2.2.01.00001</t>
  </si>
  <si>
    <t xml:space="preserve">Ações Judiciais e Trabalhistas</t>
  </si>
  <si>
    <t xml:space="preserve">2.2.2.01.00004</t>
  </si>
  <si>
    <t xml:space="preserve">Ações Judiciais e Cíveis</t>
  </si>
  <si>
    <t xml:space="preserve">2.2.3</t>
  </si>
  <si>
    <t xml:space="preserve">Parcelamentos</t>
  </si>
  <si>
    <t xml:space="preserve">2.2.3.01</t>
  </si>
  <si>
    <t xml:space="preserve">2.2.3.01.00002</t>
  </si>
  <si>
    <t xml:space="preserve">Parcelamento Daerp LP - T.A.</t>
  </si>
  <si>
    <t xml:space="preserve">2.2.3.01.00007</t>
  </si>
  <si>
    <t xml:space="preserve">Parcelamento Saerp LP - T.A.</t>
  </si>
  <si>
    <t xml:space="preserve">2.2.5</t>
  </si>
  <si>
    <t xml:space="preserve">2.2.5.01</t>
  </si>
  <si>
    <t xml:space="preserve">2.2.5.01.00001</t>
  </si>
  <si>
    <t xml:space="preserve">Cessão/Empr. - Bens Públicos Estaduais</t>
  </si>
  <si>
    <t xml:space="preserve">2.2.5.01.00002</t>
  </si>
  <si>
    <t xml:space="preserve">Cessão/Empr. - Bens Públicos Municipais</t>
  </si>
  <si>
    <t xml:space="preserve">2.3</t>
  </si>
  <si>
    <t xml:space="preserve">Patrimônio Líquido</t>
  </si>
  <si>
    <t xml:space="preserve">2.3.1</t>
  </si>
  <si>
    <t xml:space="preserve">Patrimonio Liquido</t>
  </si>
  <si>
    <t xml:space="preserve">2.3.1.01</t>
  </si>
  <si>
    <t xml:space="preserve">Capital Social</t>
  </si>
  <si>
    <t xml:space="preserve">2.3.1.01.00001</t>
  </si>
  <si>
    <t xml:space="preserve">2.3.1.01.00004</t>
  </si>
  <si>
    <t xml:space="preserve">Resultado Acumulado</t>
  </si>
  <si>
    <t xml:space="preserve">2.3.1.01.00005</t>
  </si>
  <si>
    <t xml:space="preserve">Doações De Bens Imobilizado</t>
  </si>
  <si>
    <t xml:space="preserve">2.3.1.01.00007</t>
  </si>
  <si>
    <t xml:space="preserve">Dotação Inicial</t>
  </si>
  <si>
    <t xml:space="preserve">2.3.1.01.00009</t>
  </si>
  <si>
    <t xml:space="preserve">Aporte PMRP Lei 13.527 03 de junho 2015</t>
  </si>
  <si>
    <t xml:space="preserve">2.3.3</t>
  </si>
  <si>
    <t xml:space="preserve">Ajuste De Avaliação Patrimonial</t>
  </si>
  <si>
    <t xml:space="preserve">2.3.3.01</t>
  </si>
  <si>
    <t xml:space="preserve">2.3.3.01.00002</t>
  </si>
  <si>
    <t xml:space="preserve">Ajuste Avaliação Patrimonial-Terreno</t>
  </si>
  <si>
    <t xml:space="preserve">2.3.3.01.00003</t>
  </si>
  <si>
    <t xml:space="preserve">Ajuste Avaliação Patrimonial-Benfeitória</t>
  </si>
  <si>
    <t xml:space="preserve">2.3.3.01.00004</t>
  </si>
  <si>
    <t xml:space="preserve">Ajuste Avaliação Patrimonial-Móveis Uten</t>
  </si>
  <si>
    <t xml:space="preserve">2.3.3.01.00005</t>
  </si>
  <si>
    <t xml:space="preserve">Ajuste Avaliação Patrimonial-Máquinas Eq</t>
  </si>
  <si>
    <t xml:space="preserve">3</t>
  </si>
  <si>
    <t xml:space="preserve">Receitas</t>
  </si>
  <si>
    <t xml:space="preserve">3.1</t>
  </si>
  <si>
    <t xml:space="preserve">Receitas com Pacientes</t>
  </si>
  <si>
    <t xml:space="preserve">3.1.1</t>
  </si>
  <si>
    <t xml:space="preserve">Pacientes Particulares</t>
  </si>
  <si>
    <t xml:space="preserve">3.1.1.01</t>
  </si>
  <si>
    <t xml:space="preserve">Particular</t>
  </si>
  <si>
    <t xml:space="preserve">3.1.1.01.00001</t>
  </si>
  <si>
    <t xml:space="preserve">Internação/ Consulta</t>
  </si>
  <si>
    <t xml:space="preserve">3.1.1.01.00005</t>
  </si>
  <si>
    <t xml:space="preserve">Procedimento Cirúrgico</t>
  </si>
  <si>
    <t xml:space="preserve">3.1.2</t>
  </si>
  <si>
    <t xml:space="preserve">Receitas SUS e Convênios</t>
  </si>
  <si>
    <t xml:space="preserve">3.1.2.01</t>
  </si>
  <si>
    <t xml:space="preserve">Receitas SUS</t>
  </si>
  <si>
    <t xml:space="preserve">3.1.2.01.00001</t>
  </si>
  <si>
    <t xml:space="preserve">SUS - SIH Internação</t>
  </si>
  <si>
    <t xml:space="preserve">3.1.2.01.00002</t>
  </si>
  <si>
    <t xml:space="preserve">SUS - Ambulatório</t>
  </si>
  <si>
    <t xml:space="preserve">3.1.2.01.00100</t>
  </si>
  <si>
    <t xml:space="preserve">U13 - CG 324/2023 </t>
  </si>
  <si>
    <t xml:space="preserve">3.1.2.01.00101</t>
  </si>
  <si>
    <t xml:space="preserve">USM -  CG 324/2023</t>
  </si>
  <si>
    <t xml:space="preserve">3.1.2.01.00102</t>
  </si>
  <si>
    <t xml:space="preserve">UNM - CG 324/2023</t>
  </si>
  <si>
    <t xml:space="preserve">3.1.2.01.00103</t>
  </si>
  <si>
    <t xml:space="preserve">UVV - CG 324/2023</t>
  </si>
  <si>
    <t xml:space="preserve">3.1.2.01.00104</t>
  </si>
  <si>
    <t xml:space="preserve">ZEF - CG nº 031/2024</t>
  </si>
  <si>
    <t xml:space="preserve">3.1.2.01.00105</t>
  </si>
  <si>
    <t xml:space="preserve">CRI - CG nº 031/2024</t>
  </si>
  <si>
    <t xml:space="preserve">3.1.2.01.00106</t>
  </si>
  <si>
    <t xml:space="preserve">HFA - Convênio nº 022/2020</t>
  </si>
  <si>
    <t xml:space="preserve">3.1.2.01.00107</t>
  </si>
  <si>
    <t xml:space="preserve">CA3 - Convênio nº 141/2022</t>
  </si>
  <si>
    <t xml:space="preserve">3.1.2.01.00108</t>
  </si>
  <si>
    <t xml:space="preserve">SER- Convênio nº 247/2023</t>
  </si>
  <si>
    <t xml:space="preserve">3.1.2.01.00127</t>
  </si>
  <si>
    <t xml:space="preserve">HSL- Conv 121/2021- Recurso Federal</t>
  </si>
  <si>
    <t xml:space="preserve">3.1.2.01.00128</t>
  </si>
  <si>
    <t xml:space="preserve">HSL- Conv 121/2021- Rec. Fed.- Piso Enf</t>
  </si>
  <si>
    <t xml:space="preserve">3.1.2.01.00129</t>
  </si>
  <si>
    <t xml:space="preserve">HSL- Conv 121/2021- Recurso Municipal</t>
  </si>
  <si>
    <t xml:space="preserve">3.1.2.01.00130</t>
  </si>
  <si>
    <t xml:space="preserve">HSL- Conv 121/2021- Recurso Estadual</t>
  </si>
  <si>
    <t xml:space="preserve">3.1.2.03</t>
  </si>
  <si>
    <t xml:space="preserve">Receitas com Convênios</t>
  </si>
  <si>
    <t xml:space="preserve">3.1.2.03.00002</t>
  </si>
  <si>
    <t xml:space="preserve">Amil Assistencia Médica Sao Paulo S/A</t>
  </si>
  <si>
    <t xml:space="preserve">3.1.2.03.00013</t>
  </si>
  <si>
    <t xml:space="preserve">3.1.2.03.00019</t>
  </si>
  <si>
    <t xml:space="preserve">Sassom - Serv. Assist. Municipal Ribeirã</t>
  </si>
  <si>
    <t xml:space="preserve">3.1.2.03.00020</t>
  </si>
  <si>
    <t xml:space="preserve">Saúde Bradesco - Bradesco Seguro</t>
  </si>
  <si>
    <t xml:space="preserve">3.1.2.03.00024</t>
  </si>
  <si>
    <t xml:space="preserve">Sul America - Serviços Médicos Ltda.</t>
  </si>
  <si>
    <t xml:space="preserve">3.1.2.03.00026</t>
  </si>
  <si>
    <t xml:space="preserve">Unimed Ribeirão Preto</t>
  </si>
  <si>
    <t xml:space="preserve">3.1.2.03.00035</t>
  </si>
  <si>
    <t xml:space="preserve">3.1.2.03.00043</t>
  </si>
  <si>
    <t xml:space="preserve">3.1.2.03.00048</t>
  </si>
  <si>
    <t xml:space="preserve">3.1.2.03.00078</t>
  </si>
  <si>
    <t xml:space="preserve">3.1.2.04</t>
  </si>
  <si>
    <t xml:space="preserve">(-) Deduções de Receitas com Convênios</t>
  </si>
  <si>
    <t xml:space="preserve">3.1.2.04.00001</t>
  </si>
  <si>
    <t xml:space="preserve">(-) Glosas de Convênios</t>
  </si>
  <si>
    <t xml:space="preserve">3.2</t>
  </si>
  <si>
    <t xml:space="preserve">Outras Receitas Operacionais</t>
  </si>
  <si>
    <t xml:space="preserve">3.2.1</t>
  </si>
  <si>
    <t xml:space="preserve">Receitas Administrativas</t>
  </si>
  <si>
    <t xml:space="preserve">3.2.1.01</t>
  </si>
  <si>
    <t xml:space="preserve">Administrativa</t>
  </si>
  <si>
    <t xml:space="preserve">3.2.1.01.00004</t>
  </si>
  <si>
    <t xml:space="preserve">Unaerp</t>
  </si>
  <si>
    <t xml:space="preserve">3.2.1.01.00014</t>
  </si>
  <si>
    <t xml:space="preserve">UNISEB</t>
  </si>
  <si>
    <t xml:space="preserve">3.2.1.03</t>
  </si>
  <si>
    <t xml:space="preserve">Trabalho Voluntário - ITG 2002 (R1)</t>
  </si>
  <si>
    <t xml:space="preserve">3.2.1.03.00001</t>
  </si>
  <si>
    <t xml:space="preserve">3.3</t>
  </si>
  <si>
    <t xml:space="preserve">Receitas Financeiras</t>
  </si>
  <si>
    <t xml:space="preserve">3.3.1</t>
  </si>
  <si>
    <t xml:space="preserve">3.3.1.01</t>
  </si>
  <si>
    <t xml:space="preserve">Financeiras</t>
  </si>
  <si>
    <t xml:space="preserve">3.3.1.01.00001</t>
  </si>
  <si>
    <t xml:space="preserve">Descontos Obtidos</t>
  </si>
  <si>
    <t xml:space="preserve">3.3.1.01.00002</t>
  </si>
  <si>
    <t xml:space="preserve">Juros e Correção Monetária</t>
  </si>
  <si>
    <t xml:space="preserve">3.3.1.01.00003</t>
  </si>
  <si>
    <t xml:space="preserve">Rendimentos s/ Aplicação Financeira</t>
  </si>
  <si>
    <t xml:space="preserve">3.3.1.01.00004</t>
  </si>
  <si>
    <t xml:space="preserve">Rendimento Aplic. Financ. Contrato Gestã</t>
  </si>
  <si>
    <t xml:space="preserve">3.3.1.01.00005</t>
  </si>
  <si>
    <t xml:space="preserve">Receita aplicacoes financeiras- Convenio</t>
  </si>
  <si>
    <t xml:space="preserve">3.4</t>
  </si>
  <si>
    <t xml:space="preserve">Receitas com Doações, Aux e Bonificacoes</t>
  </si>
  <si>
    <t xml:space="preserve">3.4.1</t>
  </si>
  <si>
    <t xml:space="preserve">Receitas c/ Doações, Aux. e Subvencoes</t>
  </si>
  <si>
    <t xml:space="preserve">3.4.1.01</t>
  </si>
  <si>
    <t xml:space="preserve">Receitas com Doações</t>
  </si>
  <si>
    <t xml:space="preserve">3.4.1.01.00002</t>
  </si>
  <si>
    <t xml:space="preserve">Doações Recebidas de PJ</t>
  </si>
  <si>
    <t xml:space="preserve">3.4.1.03</t>
  </si>
  <si>
    <t xml:space="preserve">Receitas de Bonificacoes de Fornecedores</t>
  </si>
  <si>
    <t xml:space="preserve">3.4.1.03.00001</t>
  </si>
  <si>
    <t xml:space="preserve">3.5</t>
  </si>
  <si>
    <t xml:space="preserve">Receitas Diversas</t>
  </si>
  <si>
    <t xml:space="preserve">3.5.1</t>
  </si>
  <si>
    <t xml:space="preserve">Recuperações</t>
  </si>
  <si>
    <t xml:space="preserve">3.5.1.01</t>
  </si>
  <si>
    <t xml:space="preserve">Recuperações Diversas</t>
  </si>
  <si>
    <t xml:space="preserve">3.5.1.01.00001</t>
  </si>
  <si>
    <t xml:space="preserve">Recuperações de Despesas</t>
  </si>
  <si>
    <t xml:space="preserve">3.5.1.01.00006</t>
  </si>
  <si>
    <t xml:space="preserve">Outras Receitas</t>
  </si>
  <si>
    <t xml:space="preserve">3.5.1.01.00008</t>
  </si>
  <si>
    <t xml:space="preserve">Multa Contratual</t>
  </si>
  <si>
    <t xml:space="preserve">4</t>
  </si>
  <si>
    <t xml:space="preserve">Custos</t>
  </si>
  <si>
    <t xml:space="preserve">4.1</t>
  </si>
  <si>
    <t xml:space="preserve">Contas de Resultado- Custo</t>
  </si>
  <si>
    <t xml:space="preserve">4.1.1</t>
  </si>
  <si>
    <t xml:space="preserve">4.1.1.01</t>
  </si>
  <si>
    <t xml:space="preserve">Custo com Pessoal</t>
  </si>
  <si>
    <t xml:space="preserve">4.1.1.01.00001</t>
  </si>
  <si>
    <t xml:space="preserve">Salários e Ordenados</t>
  </si>
  <si>
    <t xml:space="preserve">4.1.1.01.00002</t>
  </si>
  <si>
    <t xml:space="preserve">Descanso Semanal Remunerado</t>
  </si>
  <si>
    <t xml:space="preserve">4.1.1.01.00003</t>
  </si>
  <si>
    <t xml:space="preserve">Horas Extras</t>
  </si>
  <si>
    <t xml:space="preserve">4.1.1.01.00004</t>
  </si>
  <si>
    <t xml:space="preserve">Adicional Noturno</t>
  </si>
  <si>
    <t xml:space="preserve">4.1.1.01.00005</t>
  </si>
  <si>
    <t xml:space="preserve">Adicional de Insalubridade</t>
  </si>
  <si>
    <t xml:space="preserve">4.1.1.01.00006</t>
  </si>
  <si>
    <t xml:space="preserve">Adicional de Assiduidade</t>
  </si>
  <si>
    <t xml:space="preserve">4.1.1.01.00007</t>
  </si>
  <si>
    <t xml:space="preserve">Auxílio Creche</t>
  </si>
  <si>
    <t xml:space="preserve">4.1.1.01.00009</t>
  </si>
  <si>
    <t xml:space="preserve">Gratificações</t>
  </si>
  <si>
    <t xml:space="preserve">4.1.1.01.00010</t>
  </si>
  <si>
    <t xml:space="preserve">Férias</t>
  </si>
  <si>
    <t xml:space="preserve">4.1.1.01.00012</t>
  </si>
  <si>
    <t xml:space="preserve">13o. Salário</t>
  </si>
  <si>
    <t xml:space="preserve">4.1.1.01.00013</t>
  </si>
  <si>
    <t xml:space="preserve">Indenizações e Aviso Prévio</t>
  </si>
  <si>
    <t xml:space="preserve">4.1.1.01.00014</t>
  </si>
  <si>
    <t xml:space="preserve">Assistência Médica Funcionários</t>
  </si>
  <si>
    <t xml:space="preserve">4.1.1.01.00015</t>
  </si>
  <si>
    <t xml:space="preserve">Vale Transporte</t>
  </si>
  <si>
    <t xml:space="preserve">4.1.1.01.00017</t>
  </si>
  <si>
    <t xml:space="preserve">Uniformes</t>
  </si>
  <si>
    <t xml:space="preserve">4.1.1.01.00019</t>
  </si>
  <si>
    <t xml:space="preserve">Anuênio</t>
  </si>
  <si>
    <t xml:space="preserve">4.1.1.01.00021</t>
  </si>
  <si>
    <t xml:space="preserve">Auxílio Enfermidade</t>
  </si>
  <si>
    <t xml:space="preserve">4.1.1.01.00023</t>
  </si>
  <si>
    <t xml:space="preserve">Gastos com Funcionários</t>
  </si>
  <si>
    <t xml:space="preserve">4.1.1.01.00024</t>
  </si>
  <si>
    <t xml:space="preserve">4.1.1.01.00026</t>
  </si>
  <si>
    <t xml:space="preserve">Outras Despesas CG 02/2018 UPA 13 Maio</t>
  </si>
  <si>
    <t xml:space="preserve">4.1.1.01.00031</t>
  </si>
  <si>
    <t xml:space="preserve">Recursos Humanos CG 01/2019 Cristo</t>
  </si>
  <si>
    <t xml:space="preserve">4.1.1.01.00032</t>
  </si>
  <si>
    <t xml:space="preserve">Outras Despesas CG 01/2019 Cristo</t>
  </si>
  <si>
    <t xml:space="preserve">4.1.1.01.00036</t>
  </si>
  <si>
    <t xml:space="preserve">Recursos Humanos - HFA</t>
  </si>
  <si>
    <t xml:space="preserve">4.1.1.01.00037</t>
  </si>
  <si>
    <t xml:space="preserve">Outras Despesas CG 02/2020 UPA Oeste</t>
  </si>
  <si>
    <t xml:space="preserve">4.1.1.01.00040</t>
  </si>
  <si>
    <t xml:space="preserve">Recursos Humanos CG 29/2021 UBS Quintino</t>
  </si>
  <si>
    <t xml:space="preserve">4.1.1.01.00043</t>
  </si>
  <si>
    <t xml:space="preserve">Recursos Humanos CA3</t>
  </si>
  <si>
    <t xml:space="preserve">4.1.1.01.00044</t>
  </si>
  <si>
    <t xml:space="preserve">Outras Despesas CA3</t>
  </si>
  <si>
    <t xml:space="preserve">4.1.1.01.00047</t>
  </si>
  <si>
    <t xml:space="preserve">Recursos Humanos - U13</t>
  </si>
  <si>
    <t xml:space="preserve">4.1.1.01.00048</t>
  </si>
  <si>
    <t xml:space="preserve">Recursos Humanos - USM</t>
  </si>
  <si>
    <t xml:space="preserve">4.1.1.01.00049</t>
  </si>
  <si>
    <t xml:space="preserve">Recursos Humanos - UNM</t>
  </si>
  <si>
    <t xml:space="preserve">4.1.1.01.00050</t>
  </si>
  <si>
    <t xml:space="preserve">Recursos Humanos - UVV</t>
  </si>
  <si>
    <t xml:space="preserve">4.1.1.01.00051</t>
  </si>
  <si>
    <t xml:space="preserve">Outras Despesas - HFA</t>
  </si>
  <si>
    <t xml:space="preserve">4.1.1.01.00052</t>
  </si>
  <si>
    <t xml:space="preserve">Outras Despesas - U13</t>
  </si>
  <si>
    <t xml:space="preserve">4.1.1.01.00054</t>
  </si>
  <si>
    <t xml:space="preserve">Outras Despesas - UNM</t>
  </si>
  <si>
    <t xml:space="preserve">4.1.1.01.00060</t>
  </si>
  <si>
    <t xml:space="preserve">Bonificações</t>
  </si>
  <si>
    <t xml:space="preserve">4.1.1.02</t>
  </si>
  <si>
    <t xml:space="preserve">Custos com Encargos</t>
  </si>
  <si>
    <t xml:space="preserve">4.1.1.02.00002</t>
  </si>
  <si>
    <t xml:space="preserve">Contribuições FGTS</t>
  </si>
  <si>
    <t xml:space="preserve">4.1.1.03</t>
  </si>
  <si>
    <t xml:space="preserve">4.1.1.03.00001</t>
  </si>
  <si>
    <t xml:space="preserve">Provisão para Férias</t>
  </si>
  <si>
    <t xml:space="preserve">4.1.1.03.00002</t>
  </si>
  <si>
    <t xml:space="preserve">Provisão para 13o. Salário</t>
  </si>
  <si>
    <t xml:space="preserve">4.1.1.03.00003</t>
  </si>
  <si>
    <t xml:space="preserve">Provisão para Encargos s/ Férias</t>
  </si>
  <si>
    <t xml:space="preserve">4.1.1.03.00004</t>
  </si>
  <si>
    <t xml:space="preserve">Provisão para Encargos s/ 13o. Salário</t>
  </si>
  <si>
    <t xml:space="preserve">4.1.1.04</t>
  </si>
  <si>
    <t xml:space="preserve">Serviços de Terceiros</t>
  </si>
  <si>
    <t xml:space="preserve">4.1.1.04.00002</t>
  </si>
  <si>
    <t xml:space="preserve">Serviços Médicos Pessoa Jurídica</t>
  </si>
  <si>
    <t xml:space="preserve">4.1.1.04.00003</t>
  </si>
  <si>
    <t xml:space="preserve">Serviços de Raio X</t>
  </si>
  <si>
    <t xml:space="preserve">4.1.1.04.00005</t>
  </si>
  <si>
    <t xml:space="preserve">Serviços De Empresas</t>
  </si>
  <si>
    <t xml:space="preserve">4.1.1.04.00012</t>
  </si>
  <si>
    <t xml:space="preserve">Outros Serv Terc CG 01/2019 Cristo</t>
  </si>
  <si>
    <t xml:space="preserve">4.1.1.04.00013</t>
  </si>
  <si>
    <t xml:space="preserve">Médicos CG 01/2019 Cristo</t>
  </si>
  <si>
    <t xml:space="preserve">4.1.1.04.00014</t>
  </si>
  <si>
    <t xml:space="preserve">Serviços Médicos - HFA</t>
  </si>
  <si>
    <t xml:space="preserve">4.1.1.04.00017</t>
  </si>
  <si>
    <t xml:space="preserve">Outros Serviços - HFA</t>
  </si>
  <si>
    <t xml:space="preserve">4.1.1.04.00020</t>
  </si>
  <si>
    <t xml:space="preserve">Outros Serv Terc CG 29/2021 UBS Quintino</t>
  </si>
  <si>
    <t xml:space="preserve">4.1.1.04.00021</t>
  </si>
  <si>
    <t xml:space="preserve">Médicos CG 29/2021 UBS Quintino</t>
  </si>
  <si>
    <t xml:space="preserve">4.1.1.04.00023</t>
  </si>
  <si>
    <t xml:space="preserve">Laboratório CG 02/2018 - UPA 13 Maio</t>
  </si>
  <si>
    <t xml:space="preserve">4.1.1.04.00024</t>
  </si>
  <si>
    <t xml:space="preserve">Laboratório CG 01/2020 UNM</t>
  </si>
  <si>
    <t xml:space="preserve">4.1.1.04.00025</t>
  </si>
  <si>
    <t xml:space="preserve">Laboratório CG 02/2020 UPA Oeste</t>
  </si>
  <si>
    <t xml:space="preserve">4.1.1.04.00028</t>
  </si>
  <si>
    <t xml:space="preserve">Laboratório CG 108/2021 UVV</t>
  </si>
  <si>
    <t xml:space="preserve">4.1.1.04.00029</t>
  </si>
  <si>
    <t xml:space="preserve">Médicos CA3</t>
  </si>
  <si>
    <t xml:space="preserve">4.1.1.04.00030</t>
  </si>
  <si>
    <t xml:space="preserve">Outros Serviços Terceiros - U13</t>
  </si>
  <si>
    <t xml:space="preserve">4.1.1.04.00032</t>
  </si>
  <si>
    <t xml:space="preserve">Serviços Médicos PJ - U13</t>
  </si>
  <si>
    <t xml:space="preserve">4.1.1.04.00033</t>
  </si>
  <si>
    <t xml:space="preserve">Serviços Médicos PJ - USM</t>
  </si>
  <si>
    <t xml:space="preserve">4.1.1.04.00034</t>
  </si>
  <si>
    <t xml:space="preserve">Serviços Médicos PJ - UNM</t>
  </si>
  <si>
    <t xml:space="preserve">4.1.1.04.00035</t>
  </si>
  <si>
    <t xml:space="preserve">Serviços Médicos PJ - UVV</t>
  </si>
  <si>
    <t xml:space="preserve">4.1.1.04.00036</t>
  </si>
  <si>
    <t xml:space="preserve">Outros Serv.Terceiros - U13</t>
  </si>
  <si>
    <t xml:space="preserve">4.1.1.04.00037</t>
  </si>
  <si>
    <t xml:space="preserve">Outros Serv.Terceiros - USM</t>
  </si>
  <si>
    <t xml:space="preserve">4.1.1.04.00038</t>
  </si>
  <si>
    <t xml:space="preserve">Outros Serv.Terceiros - UNM</t>
  </si>
  <si>
    <t xml:space="preserve">4.1.1.04.00039</t>
  </si>
  <si>
    <t xml:space="preserve">Outros Serv.Terceiros - UVV</t>
  </si>
  <si>
    <t xml:space="preserve">4.1.1.04.00053</t>
  </si>
  <si>
    <t xml:space="preserve">Serviços de Limpeza e Coleta de lixo-HSL</t>
  </si>
  <si>
    <t xml:space="preserve">4.1.1.04.00055</t>
  </si>
  <si>
    <t xml:space="preserve">Serviços e Honorários Advocatícios- HSL</t>
  </si>
  <si>
    <t xml:space="preserve">4.1.1.04.00056</t>
  </si>
  <si>
    <t xml:space="preserve">Serv Laboratoriais e de Hemoterapia- HSL</t>
  </si>
  <si>
    <t xml:space="preserve">4.1.1.04.00057</t>
  </si>
  <si>
    <t xml:space="preserve">Serviços de Lavanderia- HSL</t>
  </si>
  <si>
    <t xml:space="preserve">4.1.1.04.00540</t>
  </si>
  <si>
    <t xml:space="preserve">Serviços de Segurança- HSL</t>
  </si>
  <si>
    <t xml:space="preserve">4.1.1.05</t>
  </si>
  <si>
    <t xml:space="preserve">4.1.1.05.00001</t>
  </si>
  <si>
    <t xml:space="preserve">4.1.1.05.00002</t>
  </si>
  <si>
    <t xml:space="preserve">4.1.1.05.00003</t>
  </si>
  <si>
    <t xml:space="preserve">4.1.1.05.00004</t>
  </si>
  <si>
    <t xml:space="preserve">Órteses e Próteses</t>
  </si>
  <si>
    <t xml:space="preserve">4.1.1.05.00005</t>
  </si>
  <si>
    <t xml:space="preserve">Material de Escritório</t>
  </si>
  <si>
    <t xml:space="preserve">4.1.1.05.00006</t>
  </si>
  <si>
    <t xml:space="preserve">Gêneros Alimentícios</t>
  </si>
  <si>
    <t xml:space="preserve">4.1.1.05.00007</t>
  </si>
  <si>
    <t xml:space="preserve">Material de Lavanderia, Costura e Roupar</t>
  </si>
  <si>
    <t xml:space="preserve">4.1.1.05.00008</t>
  </si>
  <si>
    <t xml:space="preserve">Material de Limpeza</t>
  </si>
  <si>
    <t xml:space="preserve">4.1.1.05.00011</t>
  </si>
  <si>
    <t xml:space="preserve">Materiais Descartáveis</t>
  </si>
  <si>
    <t xml:space="preserve">4.1.1.05.00012</t>
  </si>
  <si>
    <t xml:space="preserve">4.1.1.05.00023</t>
  </si>
  <si>
    <t xml:space="preserve">Medicamentos CG 02/2018 UPA 13 Maio</t>
  </si>
  <si>
    <t xml:space="preserve">4.1.1.05.00028</t>
  </si>
  <si>
    <t xml:space="preserve">Materiais Odontológicos</t>
  </si>
  <si>
    <t xml:space="preserve">4.1.1.05.00029</t>
  </si>
  <si>
    <t xml:space="preserve">MatMed Hosp. CG 01/2019 Cristo</t>
  </si>
  <si>
    <t xml:space="preserve">4.1.1.05.00030</t>
  </si>
  <si>
    <t xml:space="preserve">Outro Mat Consumo CG 01/2019 Cristo</t>
  </si>
  <si>
    <t xml:space="preserve">4.1.1.05.00031</t>
  </si>
  <si>
    <t xml:space="preserve">Materiais e Medicações - HFA</t>
  </si>
  <si>
    <t xml:space="preserve">4.1.1.05.00032</t>
  </si>
  <si>
    <t xml:space="preserve">Outros Mat. Consumo - HFA</t>
  </si>
  <si>
    <t xml:space="preserve">4.1.1.05.00035</t>
  </si>
  <si>
    <t xml:space="preserve">Medicamentos CG 01/2020 UNM</t>
  </si>
  <si>
    <t xml:space="preserve">4.1.1.05.00039</t>
  </si>
  <si>
    <t xml:space="preserve">Outro Mat Consumo CG 02/2020 UPA Oeste</t>
  </si>
  <si>
    <t xml:space="preserve">4.1.1.05.00040</t>
  </si>
  <si>
    <t xml:space="preserve">Medicamentos CG 02/2020 UPA Oeste</t>
  </si>
  <si>
    <t xml:space="preserve">4.1.1.05.00041</t>
  </si>
  <si>
    <t xml:space="preserve">Outros Mat Cons CG 29/2021 UBS Quintino</t>
  </si>
  <si>
    <t xml:space="preserve">4.1.1.05.00043</t>
  </si>
  <si>
    <t xml:space="preserve">Gêneros Alimentícios - HFA</t>
  </si>
  <si>
    <t xml:space="preserve">4.1.1.05.00045</t>
  </si>
  <si>
    <t xml:space="preserve">Medicamentos CG 108/2021 UVV</t>
  </si>
  <si>
    <t xml:space="preserve">4.1.1.05.00046</t>
  </si>
  <si>
    <t xml:space="preserve">Gêneros Alimenticios - CA3</t>
  </si>
  <si>
    <t xml:space="preserve">4.1.1.05.00047</t>
  </si>
  <si>
    <t xml:space="preserve">Outros Mat. Consumo (Medicamentos)- CA3</t>
  </si>
  <si>
    <t xml:space="preserve">4.1.1.05.00050</t>
  </si>
  <si>
    <t xml:space="preserve">Medicamentos - U13</t>
  </si>
  <si>
    <t xml:space="preserve">4.1.1.05.00051</t>
  </si>
  <si>
    <t xml:space="preserve">Medicamentos - USM</t>
  </si>
  <si>
    <t xml:space="preserve">4.1.1.05.00052</t>
  </si>
  <si>
    <t xml:space="preserve">Medicamentos - UNM</t>
  </si>
  <si>
    <t xml:space="preserve">4.1.1.05.00053</t>
  </si>
  <si>
    <t xml:space="preserve">Medicamentos - UVV</t>
  </si>
  <si>
    <t xml:space="preserve">4.1.1.05.00054</t>
  </si>
  <si>
    <t xml:space="preserve">Outros Mat. Consumo - U13</t>
  </si>
  <si>
    <t xml:space="preserve">4.1.1.05.00055</t>
  </si>
  <si>
    <t xml:space="preserve">Outros Mat. Consumo - USM</t>
  </si>
  <si>
    <t xml:space="preserve">4.1.1.05.00056</t>
  </si>
  <si>
    <t xml:space="preserve">Outros Mat. Consumo - UNM</t>
  </si>
  <si>
    <t xml:space="preserve">4.1.1.05.00057</t>
  </si>
  <si>
    <t xml:space="preserve">Outros Mat. Consumo - UVV</t>
  </si>
  <si>
    <t xml:space="preserve">4.1.1.05.00058</t>
  </si>
  <si>
    <t xml:space="preserve">Mat. Medico e Hospitalar - U13</t>
  </si>
  <si>
    <t xml:space="preserve">4.1.1.05.00059</t>
  </si>
  <si>
    <t xml:space="preserve">Mat. Medico e Hospitalar - USM</t>
  </si>
  <si>
    <t xml:space="preserve">4.1.1.05.00060</t>
  </si>
  <si>
    <t xml:space="preserve">Mat. Medico e Hospitalar - UNM</t>
  </si>
  <si>
    <t xml:space="preserve">4.1.1.05.00061</t>
  </si>
  <si>
    <t xml:space="preserve">Mat. Medico e Hospitalar - UVV</t>
  </si>
  <si>
    <t xml:space="preserve">4.1.1.05.00062</t>
  </si>
  <si>
    <t xml:space="preserve">Gêneros Alimenticios - U13</t>
  </si>
  <si>
    <t xml:space="preserve">4.1.1.05.00063</t>
  </si>
  <si>
    <t xml:space="preserve">Mat. Medico e Hospitalar - CRI</t>
  </si>
  <si>
    <t xml:space="preserve">4.1.1.05.00064</t>
  </si>
  <si>
    <t xml:space="preserve">Mat. Medico e Hospitalar - ZEF</t>
  </si>
  <si>
    <t xml:space="preserve">4.1.1.05.00065</t>
  </si>
  <si>
    <t xml:space="preserve">Outros Mat. Consumo - CRI</t>
  </si>
  <si>
    <t xml:space="preserve">4.1.1.05.00066</t>
  </si>
  <si>
    <t xml:space="preserve">Outros Mat. Consumo - ZEF</t>
  </si>
  <si>
    <t xml:space="preserve">4.1.1.05.00070</t>
  </si>
  <si>
    <t xml:space="preserve">Gêneros Alimenticios - USM</t>
  </si>
  <si>
    <t xml:space="preserve">4.1.1.05.00071</t>
  </si>
  <si>
    <t xml:space="preserve">Gêneros Alimenticios - UNM</t>
  </si>
  <si>
    <t xml:space="preserve">4.1.1.05.00072</t>
  </si>
  <si>
    <t xml:space="preserve">Gêneros Alimenticios - UVV</t>
  </si>
  <si>
    <t xml:space="preserve">4.1.1.05.00073</t>
  </si>
  <si>
    <t xml:space="preserve">Gêneros Alimenticios - CRI</t>
  </si>
  <si>
    <t xml:space="preserve">4.1.1.05.00074</t>
  </si>
  <si>
    <t xml:space="preserve">Gêneros Alimenticios - ZEF</t>
  </si>
  <si>
    <t xml:space="preserve">4.1.1.05.00075</t>
  </si>
  <si>
    <t xml:space="preserve">Outros Mat. de Consumo - CA3</t>
  </si>
  <si>
    <t xml:space="preserve">4.1.1.06</t>
  </si>
  <si>
    <t xml:space="preserve">Materiais em Geral</t>
  </si>
  <si>
    <t xml:space="preserve">4.1.1.06.00001</t>
  </si>
  <si>
    <t xml:space="preserve">Manutenção / Conservação Do Prédio</t>
  </si>
  <si>
    <t xml:space="preserve">4.1.1.06.00002</t>
  </si>
  <si>
    <t xml:space="preserve">Oxigênio e Carbogênio</t>
  </si>
  <si>
    <t xml:space="preserve">4.1.1.06.00003</t>
  </si>
  <si>
    <t xml:space="preserve">Combustíveis e Lubrificantes</t>
  </si>
  <si>
    <t xml:space="preserve">4.1.1.06.00004</t>
  </si>
  <si>
    <t xml:space="preserve">Peças e Acessórios de Reposição</t>
  </si>
  <si>
    <t xml:space="preserve">4.1.1.06.00005</t>
  </si>
  <si>
    <t xml:space="preserve">Material De Consumo Em Geral</t>
  </si>
  <si>
    <t xml:space="preserve">4.1.1.06.00006</t>
  </si>
  <si>
    <t xml:space="preserve">Nutrição Parenteral</t>
  </si>
  <si>
    <t xml:space="preserve">4.1.1.06.00007</t>
  </si>
  <si>
    <t xml:space="preserve">Gás de Cozinha</t>
  </si>
  <si>
    <t xml:space="preserve">4.1.1.06.00008</t>
  </si>
  <si>
    <t xml:space="preserve">Calibração e aferição equipamentos</t>
  </si>
  <si>
    <t xml:space="preserve">4.1.1.06.00009</t>
  </si>
  <si>
    <t xml:space="preserve">4.1.1.06.00010</t>
  </si>
  <si>
    <t xml:space="preserve">4.1.1.06.00011</t>
  </si>
  <si>
    <t xml:space="preserve">4.1.1.06.00012</t>
  </si>
  <si>
    <t xml:space="preserve">4.1.1.06.00013</t>
  </si>
  <si>
    <t xml:space="preserve">Material Hidráulico</t>
  </si>
  <si>
    <t xml:space="preserve">4.1.1.06.00014</t>
  </si>
  <si>
    <t xml:space="preserve">4.1.1.07</t>
  </si>
  <si>
    <t xml:space="preserve">Impostos, Taxas e Contribuições</t>
  </si>
  <si>
    <t xml:space="preserve">4.1.1.07.00001</t>
  </si>
  <si>
    <t xml:space="preserve">Contribuições Sindicais</t>
  </si>
  <si>
    <t xml:space="preserve">4.1.1.07.00002</t>
  </si>
  <si>
    <t xml:space="preserve">4.1.1.07.00004</t>
  </si>
  <si>
    <t xml:space="preserve">Alvarás E Registros</t>
  </si>
  <si>
    <t xml:space="preserve">4.1.1.07.00005</t>
  </si>
  <si>
    <t xml:space="preserve">Imposto Predial e Territorial</t>
  </si>
  <si>
    <t xml:space="preserve">4.1.1.07.00009</t>
  </si>
  <si>
    <t xml:space="preserve">Multas</t>
  </si>
  <si>
    <t xml:space="preserve">4.1.1.07.00010</t>
  </si>
  <si>
    <t xml:space="preserve">Despesas Legais</t>
  </si>
  <si>
    <t xml:space="preserve">4.1.1.08</t>
  </si>
  <si>
    <t xml:space="preserve">Despesas Gerais</t>
  </si>
  <si>
    <t xml:space="preserve">4.1.1.08.00001</t>
  </si>
  <si>
    <t xml:space="preserve">Alugueis</t>
  </si>
  <si>
    <t xml:space="preserve">4.1.1.08.00002</t>
  </si>
  <si>
    <t xml:space="preserve">4.1.1.08.00003</t>
  </si>
  <si>
    <t xml:space="preserve">4.1.1.08.00004</t>
  </si>
  <si>
    <t xml:space="preserve">Telefonia e Internet</t>
  </si>
  <si>
    <t xml:space="preserve">4.1.1.08.00005</t>
  </si>
  <si>
    <t xml:space="preserve">Serviços De Informática</t>
  </si>
  <si>
    <t xml:space="preserve">4.1.1.08.00007</t>
  </si>
  <si>
    <t xml:space="preserve">Propaganda, Publicidade E Anuncios</t>
  </si>
  <si>
    <t xml:space="preserve">4.1.1.08.00008</t>
  </si>
  <si>
    <t xml:space="preserve">Viagens, Ajuda De Custos E Diárias</t>
  </si>
  <si>
    <t xml:space="preserve">4.1.1.08.00009</t>
  </si>
  <si>
    <t xml:space="preserve">Fretes, Carretos E Conduções</t>
  </si>
  <si>
    <t xml:space="preserve">4.1.1.08.00011</t>
  </si>
  <si>
    <t xml:space="preserve">Correio E Telegráfo</t>
  </si>
  <si>
    <t xml:space="preserve">4.1.1.08.00015</t>
  </si>
  <si>
    <t xml:space="preserve">Consultorias e Assessorias</t>
  </si>
  <si>
    <t xml:space="preserve">4.1.1.08.00016</t>
  </si>
  <si>
    <t xml:space="preserve">Seguros</t>
  </si>
  <si>
    <t xml:space="preserve">4.1.1.08.00017</t>
  </si>
  <si>
    <t xml:space="preserve">Conservação E Manutenção</t>
  </si>
  <si>
    <t xml:space="preserve">4.1.1.08.00018</t>
  </si>
  <si>
    <t xml:space="preserve">Recepções E Comemorações</t>
  </si>
  <si>
    <t xml:space="preserve">4.1.1.08.00020</t>
  </si>
  <si>
    <t xml:space="preserve">Despesas Com Veiculos</t>
  </si>
  <si>
    <t xml:space="preserve">4.1.1.08.00021</t>
  </si>
  <si>
    <t xml:space="preserve">Esterilizações</t>
  </si>
  <si>
    <t xml:space="preserve">4.1.1.08.00022</t>
  </si>
  <si>
    <t xml:space="preserve">Participação Em Palestras E Cursos Profi</t>
  </si>
  <si>
    <t xml:space="preserve">4.1.1.08.00023</t>
  </si>
  <si>
    <t xml:space="preserve">Análise Da Água</t>
  </si>
  <si>
    <t xml:space="preserve">4.1.1.08.00026</t>
  </si>
  <si>
    <t xml:space="preserve">Bens não imobilizados</t>
  </si>
  <si>
    <t xml:space="preserve">4.1.1.08.00034</t>
  </si>
  <si>
    <t xml:space="preserve">Utilidade Pública CG 01/2019 Cristo</t>
  </si>
  <si>
    <t xml:space="preserve">4.1.1.08.00035</t>
  </si>
  <si>
    <t xml:space="preserve">Locação - CRI</t>
  </si>
  <si>
    <t xml:space="preserve">4.1.1.08.00037</t>
  </si>
  <si>
    <t xml:space="preserve">4.1.1.08.00048</t>
  </si>
  <si>
    <t xml:space="preserve">Utilidade Pública CG 29/2021 UBS Quintin</t>
  </si>
  <si>
    <t xml:space="preserve">4.1.1.08.00049</t>
  </si>
  <si>
    <t xml:space="preserve">Locação CG 29/2021 UBS Quintino</t>
  </si>
  <si>
    <t xml:space="preserve">4.1.1.08.00057</t>
  </si>
  <si>
    <t xml:space="preserve">Itens não previstos - 02/2020 USM</t>
  </si>
  <si>
    <t xml:space="preserve">4.1.1.08.00058</t>
  </si>
  <si>
    <t xml:space="preserve">Itens não previstos - HFA</t>
  </si>
  <si>
    <t xml:space="preserve">4.1.1.08.00059</t>
  </si>
  <si>
    <t xml:space="preserve">Itens não previstos - 29/2021 UBS Qui I</t>
  </si>
  <si>
    <t xml:space="preserve">4.1.1.08.00062</t>
  </si>
  <si>
    <t xml:space="preserve">Itens não previstos - 108/2021 UVV</t>
  </si>
  <si>
    <t xml:space="preserve">4.1.1.08.00063</t>
  </si>
  <si>
    <t xml:space="preserve">Locação CA3</t>
  </si>
  <si>
    <t xml:space="preserve">4.1.1.08.00065</t>
  </si>
  <si>
    <t xml:space="preserve">Locação - HFA</t>
  </si>
  <si>
    <t xml:space="preserve">4.1.1.08.00070</t>
  </si>
  <si>
    <t xml:space="preserve">Locação - U13</t>
  </si>
  <si>
    <t xml:space="preserve">4.1.1.08.00071</t>
  </si>
  <si>
    <t xml:space="preserve">Locação - USM</t>
  </si>
  <si>
    <t xml:space="preserve">4.1.1.08.00072</t>
  </si>
  <si>
    <t xml:space="preserve">Locação - UNM</t>
  </si>
  <si>
    <t xml:space="preserve">4.1.1.08.00073</t>
  </si>
  <si>
    <t xml:space="preserve">Locação - UVV</t>
  </si>
  <si>
    <t xml:space="preserve">4.1.1.08.00074</t>
  </si>
  <si>
    <t xml:space="preserve">Utilidades Pública - U13</t>
  </si>
  <si>
    <t xml:space="preserve">4.1.1.08.00075</t>
  </si>
  <si>
    <t xml:space="preserve">Utilidades Pública - USM</t>
  </si>
  <si>
    <t xml:space="preserve">4.1.1.08.00076</t>
  </si>
  <si>
    <t xml:space="preserve">Utilidades Pública - UNM</t>
  </si>
  <si>
    <t xml:space="preserve">4.1.1.08.00077</t>
  </si>
  <si>
    <t xml:space="preserve">Utilidades Pública - UVV</t>
  </si>
  <si>
    <t xml:space="preserve">4.1.1.08.00082</t>
  </si>
  <si>
    <t xml:space="preserve">Despesas Gerais Cartão de Crédito</t>
  </si>
  <si>
    <t xml:space="preserve">4.1.2</t>
  </si>
  <si>
    <t xml:space="preserve">Perda e Provisão pra Perda</t>
  </si>
  <si>
    <t xml:space="preserve">4.1.2.02</t>
  </si>
  <si>
    <t xml:space="preserve">Despesas com Provisão para Contingências</t>
  </si>
  <si>
    <t xml:space="preserve">4.1.2.02.00002</t>
  </si>
  <si>
    <t xml:space="preserve">Provisões para Contingências Cíveis.</t>
  </si>
  <si>
    <t xml:space="preserve">4.1.2.03</t>
  </si>
  <si>
    <t xml:space="preserve">Depreciação e Amortização</t>
  </si>
  <si>
    <t xml:space="preserve">4.1.2.03.00001</t>
  </si>
  <si>
    <t xml:space="preserve">Depreciacao</t>
  </si>
  <si>
    <t xml:space="preserve">4.2</t>
  </si>
  <si>
    <t xml:space="preserve">Despesas Financeiras</t>
  </si>
  <si>
    <t xml:space="preserve">4.2.1</t>
  </si>
  <si>
    <t xml:space="preserve">4.2.1.01</t>
  </si>
  <si>
    <t xml:space="preserve">4.2.1.01.00001</t>
  </si>
  <si>
    <t xml:space="preserve">4.2.1.01.00002</t>
  </si>
  <si>
    <t xml:space="preserve">Despesas Bancárias</t>
  </si>
  <si>
    <t xml:space="preserve">4.2.1.01.00007</t>
  </si>
  <si>
    <t xml:space="preserve">Despesas Bancárias Contrato Gestão</t>
  </si>
  <si>
    <t xml:space="preserve">4.2.1.01.00008</t>
  </si>
  <si>
    <t xml:space="preserve">Despesas Bancárias Convenios</t>
  </si>
  <si>
    <t xml:space="preserve">4.3</t>
  </si>
  <si>
    <t xml:space="preserve">Despesas não Operacionais</t>
  </si>
  <si>
    <t xml:space="preserve">4.3.2</t>
  </si>
  <si>
    <t xml:space="preserve">Despesas Diversas</t>
  </si>
  <si>
    <t xml:space="preserve">4.3.2.01</t>
  </si>
  <si>
    <t xml:space="preserve">4.3.2.01.00001</t>
  </si>
  <si>
    <t xml:space="preserve">5</t>
  </si>
  <si>
    <t xml:space="preserve">Despesas Comerciais, Adm e Financeiras</t>
  </si>
  <si>
    <t xml:space="preserve">5.1</t>
  </si>
  <si>
    <t xml:space="preserve">Despesa Comercial e Administrativa</t>
  </si>
  <si>
    <t xml:space="preserve">5.1.1</t>
  </si>
  <si>
    <t xml:space="preserve">5.1.1.01</t>
  </si>
  <si>
    <t xml:space="preserve">Despesa com Pessoal</t>
  </si>
  <si>
    <t xml:space="preserve">5.1.1.01.00001</t>
  </si>
  <si>
    <t xml:space="preserve">5.1.1.01.00002</t>
  </si>
  <si>
    <t xml:space="preserve">5.1.1.01.00003</t>
  </si>
  <si>
    <t xml:space="preserve">5.1.1.01.00004</t>
  </si>
  <si>
    <t xml:space="preserve">5.1.1.01.00005</t>
  </si>
  <si>
    <t xml:space="preserve">5.1.1.01.00006</t>
  </si>
  <si>
    <t xml:space="preserve">5.1.1.01.00007</t>
  </si>
  <si>
    <t xml:space="preserve">5.1.1.01.00009</t>
  </si>
  <si>
    <t xml:space="preserve">5.1.1.01.00013</t>
  </si>
  <si>
    <t xml:space="preserve">5.1.1.01.00015</t>
  </si>
  <si>
    <t xml:space="preserve">5.1.1.01.00019</t>
  </si>
  <si>
    <t xml:space="preserve">5.1.1.01.00021</t>
  </si>
  <si>
    <t xml:space="preserve">5.1.1.01.00023</t>
  </si>
  <si>
    <t xml:space="preserve">5.1.1.01.00026</t>
  </si>
  <si>
    <t xml:space="preserve">5.1.1.02</t>
  </si>
  <si>
    <t xml:space="preserve">Despesas com Encargos</t>
  </si>
  <si>
    <t xml:space="preserve">5.1.1.02.00002</t>
  </si>
  <si>
    <t xml:space="preserve">5.1.1.03</t>
  </si>
  <si>
    <t xml:space="preserve">5.1.1.03.00001</t>
  </si>
  <si>
    <t xml:space="preserve">5.1.1.03.00002</t>
  </si>
  <si>
    <t xml:space="preserve">5.1.1.03.00003</t>
  </si>
  <si>
    <t xml:space="preserve">5.1.1.03.00004</t>
  </si>
  <si>
    <t xml:space="preserve">5.1.1.04</t>
  </si>
  <si>
    <t xml:space="preserve">5.1.1.04.00002</t>
  </si>
  <si>
    <t xml:space="preserve">5.1.1.05</t>
  </si>
  <si>
    <t xml:space="preserve">5.1.1.05.00001</t>
  </si>
  <si>
    <t xml:space="preserve">5.1.1.05.00002</t>
  </si>
  <si>
    <t xml:space="preserve">5.1.1.05.00005</t>
  </si>
  <si>
    <t xml:space="preserve">5.1.1.05.00006</t>
  </si>
  <si>
    <t xml:space="preserve">5.1.1.05.00008</t>
  </si>
  <si>
    <t xml:space="preserve">5.1.1.05.00011</t>
  </si>
  <si>
    <t xml:space="preserve">5.1.1.05.00012</t>
  </si>
  <si>
    <t xml:space="preserve">5.1.1.05.00014</t>
  </si>
  <si>
    <t xml:space="preserve">5.1.1.06</t>
  </si>
  <si>
    <t xml:space="preserve">5.1.1.06.00001</t>
  </si>
  <si>
    <t xml:space="preserve">5.1.1.06.00009</t>
  </si>
  <si>
    <t xml:space="preserve">5.1.1.06.00010</t>
  </si>
  <si>
    <t xml:space="preserve">5.1.1.06.00012</t>
  </si>
  <si>
    <t xml:space="preserve">5.1.1.06.00014</t>
  </si>
  <si>
    <t xml:space="preserve">5.1.1.07</t>
  </si>
  <si>
    <t xml:space="preserve">5.1.1.07.00008</t>
  </si>
  <si>
    <t xml:space="preserve">Contribuição a Associação de Classe</t>
  </si>
  <si>
    <t xml:space="preserve">5.1.1.08</t>
  </si>
  <si>
    <t xml:space="preserve">5.1.1.08.00001</t>
  </si>
  <si>
    <t xml:space="preserve">5.1.1.08.00004</t>
  </si>
  <si>
    <t xml:space="preserve">5.1.1.08.00005</t>
  </si>
  <si>
    <t xml:space="preserve">5.1.1.08.00007</t>
  </si>
  <si>
    <t xml:space="preserve">5.1.1.08.00008</t>
  </si>
  <si>
    <t xml:space="preserve">5.1.1.08.00009</t>
  </si>
  <si>
    <t xml:space="preserve">5.1.1.08.00012</t>
  </si>
  <si>
    <t xml:space="preserve">Contribuições E Assoc. Dos Hospitais</t>
  </si>
  <si>
    <t xml:space="preserve">5.1.1.08.00014</t>
  </si>
  <si>
    <t xml:space="preserve">Fotocópias E Autenticações</t>
  </si>
  <si>
    <t xml:space="preserve">5.1.1.08.00015</t>
  </si>
  <si>
    <t xml:space="preserve">5.1.1.08.00017</t>
  </si>
  <si>
    <t xml:space="preserve">5.1.1.08.00020</t>
  </si>
  <si>
    <t xml:space="preserve">5.1.1.10</t>
  </si>
  <si>
    <t xml:space="preserve">5.1.1.10.00001</t>
  </si>
  <si>
    <t xml:space="preserve">5.2</t>
  </si>
  <si>
    <t xml:space="preserve">5.2.1</t>
  </si>
  <si>
    <t xml:space="preserve">5.2.1.01</t>
  </si>
  <si>
    <t xml:space="preserve">5.2.1.01.00001</t>
  </si>
  <si>
    <t xml:space="preserve">5.2.1.01.00002</t>
  </si>
  <si>
    <t xml:space="preserve">5.2.1.01.00003</t>
  </si>
  <si>
    <t xml:space="preserve">Descontos Concedidos</t>
  </si>
  <si>
    <t xml:space="preserve">5.2.1.01.00005</t>
  </si>
  <si>
    <t xml:space="preserve">Imp Renda S/Resgate Apl Fin</t>
  </si>
  <si>
    <t xml:space="preserve">5.2.1.01.00006</t>
  </si>
  <si>
    <t xml:space="preserve">IOF</t>
  </si>
  <si>
    <t xml:space="preserve">5.2.1.01.00007</t>
  </si>
  <si>
    <t xml:space="preserve">5.2.1.01.00008</t>
  </si>
  <si>
    <t xml:space="preserve">5.3</t>
  </si>
  <si>
    <t xml:space="preserve">Outras Despesas Operacionais</t>
  </si>
  <si>
    <t xml:space="preserve">5.3.2</t>
  </si>
  <si>
    <t xml:space="preserve">Outras despesas operacionais</t>
  </si>
  <si>
    <t xml:space="preserve">5.3.2.01</t>
  </si>
  <si>
    <t xml:space="preserve">5.3.2.01.00001</t>
  </si>
  <si>
    <t xml:space="preserve">ATIVO</t>
  </si>
  <si>
    <t xml:space="preserve">PASSIVO</t>
  </si>
  <si>
    <t xml:space="preserve">Déficit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</si>
</sst>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#,###,##0.00;\(#,###,###,##0.00\)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2177"/>
  <sheetViews>
    <sheetView showFormulas="false" showGridLines="true" showRowColHeaders="true" showZeros="true" rightToLeft="false" tabSelected="true" showOutlineSymbols="true" defaultGridColor="true" view="normal" topLeftCell="A2063" colorId="64" zoomScale="100" zoomScaleNormal="100" zoomScalePageLayoutView="100" workbookViewId="0">
      <selection pane="topLeft" activeCell="A1" activeCellId="0" sqref="A1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4.15"/>
    <col collapsed="false" customWidth="true" hidden="false" outlineLevel="0" max="2" min="2" style="1" width="47.01"/>
    <col collapsed="false" customWidth="true" hidden="false" outlineLevel="0" max="3" min="3" style="1" width="23.15"/>
    <col collapsed="false" customWidth="true" hidden="false" outlineLevel="0" max="4" min="4" style="1" width="20.57"/>
    <col collapsed="false" customWidth="true" hidden="false" outlineLevel="0" max="5" min="5" style="1" width="20.71"/>
    <col collapsed="false" customWidth="true" hidden="false" outlineLevel="0" max="6" min="6" style="1" width="22.43"/>
    <col collapsed="false" customWidth="false" hidden="false" outlineLevel="0" max="1024" min="7" style="1" width="11.43"/>
  </cols>
  <sheetData>
    <row r="1" customFormat="false" ht="12.75" hidden="false" customHeight="true" outlineLevel="0" collapsed="false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customFormat="false" ht="12.75" hidden="false" customHeight="true" outlineLevel="0" collapsed="false">
      <c r="A2" s="4" t="s">
        <v>6</v>
      </c>
      <c r="B2" s="4" t="s">
        <v>7</v>
      </c>
      <c r="C2" s="5" t="n">
        <f aca="false">C3+C215</f>
        <v>62076095.09</v>
      </c>
      <c r="D2" s="5" t="n">
        <f aca="false">D3+D215</f>
        <v>1409472139.71</v>
      </c>
      <c r="E2" s="5" t="n">
        <f aca="false">E3+E215</f>
        <v>1413494219.41</v>
      </c>
      <c r="F2" s="5" t="n">
        <f aca="false">F3+F215</f>
        <v>58054015.39</v>
      </c>
    </row>
    <row r="3" customFormat="false" ht="12.75" hidden="false" customHeight="true" outlineLevel="0" collapsed="false">
      <c r="A3" s="4" t="s">
        <v>8</v>
      </c>
      <c r="B3" s="4" t="s">
        <v>9</v>
      </c>
      <c r="C3" s="5" t="n">
        <f aca="false">C4+C73+C161+C165+C178+C190+C212</f>
        <v>45536873.33</v>
      </c>
      <c r="D3" s="5" t="n">
        <f aca="false">D4+D73+D161+D165+D178+D190+D212</f>
        <v>1407579797.38</v>
      </c>
      <c r="E3" s="5" t="n">
        <f aca="false">E4+E73+E161+E165+E178+E190+E212</f>
        <v>1410449512.15</v>
      </c>
      <c r="F3" s="5" t="n">
        <f aca="false">F4+F73+F161+F165+F178+F190+F212</f>
        <v>42667158.56</v>
      </c>
    </row>
    <row r="4" customFormat="false" ht="12.75" hidden="false" customHeight="true" outlineLevel="0" collapsed="false">
      <c r="A4" s="4" t="s">
        <v>10</v>
      </c>
      <c r="B4" s="4" t="s">
        <v>11</v>
      </c>
      <c r="C4" s="5" t="n">
        <f aca="false">C5+C7+C34</f>
        <v>27338948.01</v>
      </c>
      <c r="D4" s="5" t="n">
        <f aca="false">D5+D7+D34</f>
        <v>1153824614.85</v>
      </c>
      <c r="E4" s="5" t="n">
        <f aca="false">E5+E7+E34</f>
        <v>1156427590.98</v>
      </c>
      <c r="F4" s="5" t="n">
        <f aca="false">F5+F7+F34</f>
        <v>24735971.88</v>
      </c>
    </row>
    <row r="5" customFormat="false" ht="12.75" hidden="false" customHeight="true" outlineLevel="0" collapsed="false">
      <c r="A5" s="4" t="s">
        <v>12</v>
      </c>
      <c r="B5" s="4" t="s">
        <v>13</v>
      </c>
      <c r="C5" s="5" t="n">
        <f aca="false">SUM(C6:C6)</f>
        <v>38320.73</v>
      </c>
      <c r="D5" s="5" t="n">
        <f aca="false">SUM(D6:D6)</f>
        <v>299.9</v>
      </c>
      <c r="E5" s="5" t="n">
        <f aca="false">SUM(E6:E6)</f>
        <v>38601.57</v>
      </c>
      <c r="F5" s="5" t="n">
        <f aca="false">SUM(F6:F6)</f>
        <v>19.06</v>
      </c>
    </row>
    <row r="6" customFormat="false" ht="12.75" hidden="false" customHeight="true" outlineLevel="0" collapsed="false">
      <c r="A6" s="4" t="s">
        <v>14</v>
      </c>
      <c r="B6" s="4" t="s">
        <v>13</v>
      </c>
      <c r="C6" s="5" t="n">
        <v>38320.73</v>
      </c>
      <c r="D6" s="5" t="n">
        <v>299.9</v>
      </c>
      <c r="E6" s="5" t="n">
        <v>38601.57</v>
      </c>
      <c r="F6" s="5" t="n">
        <v>19.06</v>
      </c>
    </row>
    <row r="7" customFormat="false" ht="12.75" hidden="false" customHeight="true" outlineLevel="0" collapsed="false">
      <c r="A7" s="4" t="s">
        <v>15</v>
      </c>
      <c r="B7" s="4" t="s">
        <v>16</v>
      </c>
      <c r="C7" s="5" t="n">
        <f aca="false">SUM(C8:C33)</f>
        <v>34295.04</v>
      </c>
      <c r="D7" s="5" t="n">
        <f aca="false">SUM(D8:D33)</f>
        <v>948799432.73</v>
      </c>
      <c r="E7" s="5" t="n">
        <f aca="false">SUM(E8:E33)</f>
        <v>948819451.19</v>
      </c>
      <c r="F7" s="5" t="n">
        <f aca="false">SUM(F8:F33)</f>
        <v>14276.58</v>
      </c>
    </row>
    <row r="8" customFormat="false" ht="12.75" hidden="false" customHeight="true" outlineLevel="0" collapsed="false">
      <c r="A8" s="4" t="s">
        <v>17</v>
      </c>
      <c r="B8" s="4" t="s">
        <v>18</v>
      </c>
      <c r="C8" s="5" t="n">
        <v>0</v>
      </c>
      <c r="D8" s="5" t="n">
        <v>230082077.38</v>
      </c>
      <c r="E8" s="5" t="n">
        <v>230096166.34</v>
      </c>
      <c r="F8" s="5" t="n">
        <v>-14088.96</v>
      </c>
    </row>
    <row r="9" customFormat="false" ht="12.75" hidden="false" customHeight="true" outlineLevel="0" collapsed="false">
      <c r="A9" s="4" t="s">
        <v>19</v>
      </c>
      <c r="B9" s="4" t="s">
        <v>20</v>
      </c>
      <c r="C9" s="5" t="n">
        <v>1</v>
      </c>
      <c r="D9" s="5" t="n">
        <v>26522.45</v>
      </c>
      <c r="E9" s="5" t="n">
        <v>26522.45</v>
      </c>
      <c r="F9" s="5" t="n">
        <v>1</v>
      </c>
    </row>
    <row r="10" customFormat="false" ht="12.75" hidden="false" customHeight="true" outlineLevel="0" collapsed="false">
      <c r="A10" s="4" t="s">
        <v>21</v>
      </c>
      <c r="B10" s="4" t="s">
        <v>22</v>
      </c>
      <c r="C10" s="5" t="n">
        <v>9363.96</v>
      </c>
      <c r="D10" s="5" t="n">
        <v>12109.66</v>
      </c>
      <c r="E10" s="5" t="n">
        <v>11810.31</v>
      </c>
      <c r="F10" s="5" t="n">
        <v>9663.31</v>
      </c>
    </row>
    <row r="11" customFormat="false" ht="12.75" hidden="false" customHeight="true" outlineLevel="0" collapsed="false">
      <c r="A11" s="4" t="s">
        <v>23</v>
      </c>
      <c r="B11" s="4" t="s">
        <v>24</v>
      </c>
      <c r="C11" s="5" t="n">
        <v>0</v>
      </c>
      <c r="D11" s="5" t="n">
        <v>97987506.69</v>
      </c>
      <c r="E11" s="5" t="n">
        <v>97987506.69</v>
      </c>
      <c r="F11" s="5" t="n">
        <v>0</v>
      </c>
    </row>
    <row r="12" customFormat="false" ht="12.75" hidden="false" customHeight="true" outlineLevel="0" collapsed="false">
      <c r="A12" s="4" t="s">
        <v>25</v>
      </c>
      <c r="B12" s="4" t="s">
        <v>26</v>
      </c>
      <c r="C12" s="5" t="n">
        <v>0</v>
      </c>
      <c r="D12" s="5" t="n">
        <v>50122285.04</v>
      </c>
      <c r="E12" s="5" t="n">
        <v>50122285.04</v>
      </c>
      <c r="F12" s="5" t="n">
        <v>0</v>
      </c>
    </row>
    <row r="13" customFormat="false" ht="12.75" hidden="false" customHeight="true" outlineLevel="0" collapsed="false">
      <c r="A13" s="4" t="s">
        <v>27</v>
      </c>
      <c r="B13" s="4" t="s">
        <v>28</v>
      </c>
      <c r="C13" s="5" t="n">
        <v>0</v>
      </c>
      <c r="D13" s="5" t="n">
        <v>264403.62</v>
      </c>
      <c r="E13" s="5" t="n">
        <v>264403.62</v>
      </c>
      <c r="F13" s="5" t="n">
        <v>0</v>
      </c>
    </row>
    <row r="14" customFormat="false" ht="12.75" hidden="false" customHeight="true" outlineLevel="0" collapsed="false">
      <c r="A14" s="4" t="s">
        <v>29</v>
      </c>
      <c r="B14" s="4" t="s">
        <v>30</v>
      </c>
      <c r="C14" s="5" t="n">
        <v>998.55</v>
      </c>
      <c r="D14" s="5" t="n">
        <v>217801259.74</v>
      </c>
      <c r="E14" s="5" t="n">
        <v>217801523.35</v>
      </c>
      <c r="F14" s="5" t="n">
        <v>734.94</v>
      </c>
    </row>
    <row r="15" customFormat="false" ht="12.75" hidden="false" customHeight="true" outlineLevel="0" collapsed="false">
      <c r="A15" s="4" t="s">
        <v>31</v>
      </c>
      <c r="B15" s="4" t="s">
        <v>32</v>
      </c>
      <c r="C15" s="5" t="n">
        <v>0</v>
      </c>
      <c r="D15" s="5" t="n">
        <v>156346.93</v>
      </c>
      <c r="E15" s="5" t="n">
        <v>156346.93</v>
      </c>
      <c r="F15" s="5" t="n">
        <v>0</v>
      </c>
    </row>
    <row r="16" customFormat="false" ht="12.75" hidden="false" customHeight="true" outlineLevel="0" collapsed="false">
      <c r="A16" s="4" t="s">
        <v>33</v>
      </c>
      <c r="B16" s="4" t="s">
        <v>34</v>
      </c>
      <c r="C16" s="5" t="n">
        <v>0</v>
      </c>
      <c r="D16" s="5" t="n">
        <v>7404466.79</v>
      </c>
      <c r="E16" s="5" t="n">
        <v>7404466.79</v>
      </c>
      <c r="F16" s="5" t="n">
        <v>0</v>
      </c>
    </row>
    <row r="17" customFormat="false" ht="12.75" hidden="false" customHeight="true" outlineLevel="0" collapsed="false">
      <c r="A17" s="4" t="s">
        <v>35</v>
      </c>
      <c r="B17" s="4" t="s">
        <v>36</v>
      </c>
      <c r="C17" s="5" t="n">
        <v>306.25</v>
      </c>
      <c r="D17" s="5" t="n">
        <v>5234.71</v>
      </c>
      <c r="E17" s="5" t="n">
        <v>5540.96</v>
      </c>
      <c r="F17" s="5" t="n">
        <v>0</v>
      </c>
    </row>
    <row r="18" customFormat="false" ht="12.75" hidden="false" customHeight="true" outlineLevel="0" collapsed="false">
      <c r="A18" s="4" t="s">
        <v>37</v>
      </c>
      <c r="B18" s="4" t="s">
        <v>38</v>
      </c>
      <c r="C18" s="5" t="n">
        <v>0</v>
      </c>
      <c r="D18" s="5" t="n">
        <v>695432.32</v>
      </c>
      <c r="E18" s="5" t="n">
        <v>695428.32</v>
      </c>
      <c r="F18" s="5" t="n">
        <v>4</v>
      </c>
    </row>
    <row r="19" customFormat="false" ht="12.75" hidden="false" customHeight="true" outlineLevel="0" collapsed="false">
      <c r="A19" s="4" t="s">
        <v>39</v>
      </c>
      <c r="B19" s="4" t="s">
        <v>40</v>
      </c>
      <c r="C19" s="5" t="n">
        <v>0</v>
      </c>
      <c r="D19" s="5" t="n">
        <v>14204081</v>
      </c>
      <c r="E19" s="5" t="n">
        <v>14204081</v>
      </c>
      <c r="F19" s="5" t="n">
        <v>0</v>
      </c>
    </row>
    <row r="20" customFormat="false" ht="12.75" hidden="false" customHeight="true" outlineLevel="0" collapsed="false">
      <c r="A20" s="4" t="s">
        <v>41</v>
      </c>
      <c r="B20" s="4" t="s">
        <v>42</v>
      </c>
      <c r="C20" s="5" t="n">
        <v>0</v>
      </c>
      <c r="D20" s="5" t="n">
        <v>30802185.17</v>
      </c>
      <c r="E20" s="5" t="n">
        <v>30802185.17</v>
      </c>
      <c r="F20" s="5" t="n">
        <v>0</v>
      </c>
    </row>
    <row r="21" customFormat="false" ht="12.75" hidden="false" customHeight="true" outlineLevel="0" collapsed="false">
      <c r="A21" s="4" t="s">
        <v>43</v>
      </c>
      <c r="B21" s="4" t="s">
        <v>44</v>
      </c>
      <c r="C21" s="5" t="n">
        <v>2143.98</v>
      </c>
      <c r="D21" s="5" t="n">
        <v>3788282.29</v>
      </c>
      <c r="E21" s="5" t="n">
        <v>3790418.27</v>
      </c>
      <c r="F21" s="5" t="n">
        <v>8</v>
      </c>
    </row>
    <row r="22" customFormat="false" ht="12.75" hidden="false" customHeight="true" outlineLevel="0" collapsed="false">
      <c r="A22" s="4" t="s">
        <v>45</v>
      </c>
      <c r="B22" s="4" t="s">
        <v>46</v>
      </c>
      <c r="C22" s="5" t="n">
        <v>0</v>
      </c>
      <c r="D22" s="5" t="n">
        <v>12688979.43</v>
      </c>
      <c r="E22" s="5" t="n">
        <v>12683393.87</v>
      </c>
      <c r="F22" s="5" t="n">
        <v>5585.56</v>
      </c>
    </row>
    <row r="23" customFormat="false" ht="12.75" hidden="false" customHeight="true" outlineLevel="0" collapsed="false">
      <c r="A23" s="4" t="s">
        <v>47</v>
      </c>
      <c r="B23" s="4" t="s">
        <v>48</v>
      </c>
      <c r="C23" s="5" t="n">
        <v>0</v>
      </c>
      <c r="D23" s="5" t="n">
        <v>16903726.51</v>
      </c>
      <c r="E23" s="5" t="n">
        <v>16903726.51</v>
      </c>
      <c r="F23" s="5" t="n">
        <v>0</v>
      </c>
    </row>
    <row r="24" customFormat="false" ht="12.75" hidden="false" customHeight="true" outlineLevel="0" collapsed="false">
      <c r="A24" s="4" t="s">
        <v>49</v>
      </c>
      <c r="B24" s="4" t="s">
        <v>50</v>
      </c>
      <c r="C24" s="5" t="n">
        <v>0.02</v>
      </c>
      <c r="D24" s="5" t="n">
        <v>0</v>
      </c>
      <c r="E24" s="5" t="n">
        <v>0.02</v>
      </c>
      <c r="F24" s="5" t="n">
        <v>0</v>
      </c>
    </row>
    <row r="25" customFormat="false" ht="12.75" hidden="false" customHeight="true" outlineLevel="0" collapsed="false">
      <c r="A25" s="4" t="s">
        <v>51</v>
      </c>
      <c r="B25" s="4" t="s">
        <v>52</v>
      </c>
      <c r="C25" s="5" t="n">
        <v>18215.17</v>
      </c>
      <c r="D25" s="5" t="n">
        <v>5120273.08</v>
      </c>
      <c r="E25" s="5" t="n">
        <v>5138488.25</v>
      </c>
      <c r="F25" s="5" t="n">
        <v>0</v>
      </c>
    </row>
    <row r="26" customFormat="false" ht="12.75" hidden="false" customHeight="true" outlineLevel="0" collapsed="false">
      <c r="A26" s="4" t="s">
        <v>53</v>
      </c>
      <c r="B26" s="4" t="s">
        <v>54</v>
      </c>
      <c r="C26" s="5" t="n">
        <v>1000</v>
      </c>
      <c r="D26" s="5" t="n">
        <v>539665.53</v>
      </c>
      <c r="E26" s="5" t="n">
        <v>540665.53</v>
      </c>
      <c r="F26" s="5" t="n">
        <v>0</v>
      </c>
    </row>
    <row r="27" customFormat="false" ht="12.75" hidden="false" customHeight="true" outlineLevel="0" collapsed="false">
      <c r="A27" s="4" t="s">
        <v>55</v>
      </c>
      <c r="B27" s="4" t="s">
        <v>56</v>
      </c>
      <c r="C27" s="5" t="n">
        <v>0</v>
      </c>
      <c r="D27" s="5" t="n">
        <v>152994596.91</v>
      </c>
      <c r="E27" s="5" t="n">
        <v>152994596.91</v>
      </c>
      <c r="F27" s="5" t="n">
        <v>0</v>
      </c>
    </row>
    <row r="28" customFormat="false" ht="12.75" hidden="false" customHeight="true" outlineLevel="0" collapsed="false">
      <c r="A28" s="4" t="s">
        <v>57</v>
      </c>
      <c r="B28" s="4" t="s">
        <v>58</v>
      </c>
      <c r="C28" s="5" t="n">
        <v>0</v>
      </c>
      <c r="D28" s="5" t="n">
        <v>86042132.53</v>
      </c>
      <c r="E28" s="5" t="n">
        <v>86042132.53</v>
      </c>
      <c r="F28" s="5" t="n">
        <v>0</v>
      </c>
    </row>
    <row r="29" customFormat="false" ht="12.75" hidden="false" customHeight="true" outlineLevel="0" collapsed="false">
      <c r="A29" s="4" t="s">
        <v>59</v>
      </c>
      <c r="B29" s="4" t="s">
        <v>60</v>
      </c>
      <c r="C29" s="5" t="n">
        <v>0</v>
      </c>
      <c r="D29" s="5" t="n">
        <v>140735.25</v>
      </c>
      <c r="E29" s="5" t="n">
        <v>140735.25</v>
      </c>
      <c r="F29" s="5" t="n">
        <v>0</v>
      </c>
    </row>
    <row r="30" customFormat="false" ht="12.75" hidden="false" customHeight="true" outlineLevel="0" collapsed="false">
      <c r="A30" s="4" t="s">
        <v>61</v>
      </c>
      <c r="B30" s="4" t="s">
        <v>62</v>
      </c>
      <c r="C30" s="5" t="n">
        <v>0</v>
      </c>
      <c r="D30" s="5" t="n">
        <v>10600560.32</v>
      </c>
      <c r="E30" s="5" t="n">
        <v>10600560.32</v>
      </c>
      <c r="F30" s="5" t="n">
        <v>0</v>
      </c>
    </row>
    <row r="31" customFormat="false" ht="12.75" hidden="false" customHeight="true" outlineLevel="0" collapsed="false">
      <c r="A31" s="4" t="s">
        <v>63</v>
      </c>
      <c r="B31" s="4" t="s">
        <v>64</v>
      </c>
      <c r="C31" s="5" t="n">
        <v>2266.11</v>
      </c>
      <c r="D31" s="5" t="n">
        <v>97239.98</v>
      </c>
      <c r="E31" s="5" t="n">
        <v>90812.87</v>
      </c>
      <c r="F31" s="5" t="n">
        <v>8693.22</v>
      </c>
    </row>
    <row r="32" customFormat="false" ht="12.75" hidden="false" customHeight="true" outlineLevel="0" collapsed="false">
      <c r="A32" s="4" t="s">
        <v>65</v>
      </c>
      <c r="B32" s="4" t="s">
        <v>66</v>
      </c>
      <c r="C32" s="5" t="n">
        <v>0</v>
      </c>
      <c r="D32" s="5" t="n">
        <v>6050118.44</v>
      </c>
      <c r="E32" s="5" t="n">
        <v>6046442.93</v>
      </c>
      <c r="F32" s="5" t="n">
        <v>3675.51</v>
      </c>
    </row>
    <row r="33" customFormat="false" ht="12.75" hidden="false" customHeight="true" outlineLevel="0" collapsed="false">
      <c r="A33" s="4" t="s">
        <v>67</v>
      </c>
      <c r="B33" s="4" t="s">
        <v>68</v>
      </c>
      <c r="C33" s="5" t="n">
        <v>0</v>
      </c>
      <c r="D33" s="5" t="n">
        <v>4269210.96</v>
      </c>
      <c r="E33" s="5" t="n">
        <v>4269210.96</v>
      </c>
      <c r="F33" s="5" t="n">
        <v>0</v>
      </c>
    </row>
    <row r="34" customFormat="false" ht="12.75" hidden="false" customHeight="true" outlineLevel="0" collapsed="false">
      <c r="A34" s="4" t="s">
        <v>69</v>
      </c>
      <c r="B34" s="4" t="s">
        <v>70</v>
      </c>
      <c r="C34" s="5" t="n">
        <f aca="false">SUM(C35:C72)</f>
        <v>27266332.24</v>
      </c>
      <c r="D34" s="5" t="n">
        <f aca="false">SUM(D35:D72)</f>
        <v>205024882.22</v>
      </c>
      <c r="E34" s="5" t="n">
        <f aca="false">SUM(E35:E72)</f>
        <v>207569538.22</v>
      </c>
      <c r="F34" s="5" t="n">
        <f aca="false">SUM(F35:F72)</f>
        <v>24721676.24</v>
      </c>
    </row>
    <row r="35" customFormat="false" ht="12.75" hidden="false" customHeight="true" outlineLevel="0" collapsed="false">
      <c r="A35" s="4" t="s">
        <v>71</v>
      </c>
      <c r="B35" s="4" t="s">
        <v>72</v>
      </c>
      <c r="C35" s="5" t="n">
        <v>58767.67</v>
      </c>
      <c r="D35" s="5" t="n">
        <v>7195.34</v>
      </c>
      <c r="E35" s="5" t="n">
        <v>1577.9</v>
      </c>
      <c r="F35" s="5" t="n">
        <v>64385.11</v>
      </c>
    </row>
    <row r="36" customFormat="false" ht="12.75" hidden="false" customHeight="true" outlineLevel="0" collapsed="false">
      <c r="A36" s="4" t="s">
        <v>73</v>
      </c>
      <c r="B36" s="4" t="s">
        <v>74</v>
      </c>
      <c r="C36" s="5" t="n">
        <v>1336570.96</v>
      </c>
      <c r="D36" s="5" t="n">
        <v>9192162.73</v>
      </c>
      <c r="E36" s="5" t="n">
        <v>10528733.69</v>
      </c>
      <c r="F36" s="5" t="n">
        <v>0</v>
      </c>
    </row>
    <row r="37" customFormat="false" ht="12.75" hidden="false" customHeight="true" outlineLevel="0" collapsed="false">
      <c r="A37" s="4" t="s">
        <v>75</v>
      </c>
      <c r="B37" s="4" t="s">
        <v>76</v>
      </c>
      <c r="C37" s="5" t="n">
        <v>1070.15</v>
      </c>
      <c r="D37" s="5" t="n">
        <v>30116706.43</v>
      </c>
      <c r="E37" s="5" t="n">
        <v>30115426.64</v>
      </c>
      <c r="F37" s="5" t="n">
        <v>2349.94</v>
      </c>
    </row>
    <row r="38" customFormat="false" ht="12.75" hidden="false" customHeight="true" outlineLevel="0" collapsed="false">
      <c r="A38" s="4" t="s">
        <v>77</v>
      </c>
      <c r="B38" s="4" t="s">
        <v>78</v>
      </c>
      <c r="C38" s="5" t="n">
        <v>42.88</v>
      </c>
      <c r="D38" s="5" t="n">
        <v>13728.78</v>
      </c>
      <c r="E38" s="5" t="n">
        <v>8994.86</v>
      </c>
      <c r="F38" s="5" t="n">
        <v>4776.8</v>
      </c>
    </row>
    <row r="39" customFormat="false" ht="12.75" hidden="false" customHeight="true" outlineLevel="0" collapsed="false">
      <c r="A39" s="4" t="s">
        <v>79</v>
      </c>
      <c r="B39" s="4" t="s">
        <v>80</v>
      </c>
      <c r="C39" s="5" t="n">
        <v>4935.41</v>
      </c>
      <c r="D39" s="5" t="n">
        <v>0</v>
      </c>
      <c r="E39" s="5" t="n">
        <v>4935.41</v>
      </c>
      <c r="F39" s="5" t="n">
        <v>0</v>
      </c>
    </row>
    <row r="40" customFormat="false" ht="12.75" hidden="false" customHeight="true" outlineLevel="0" collapsed="false">
      <c r="A40" s="4" t="s">
        <v>81</v>
      </c>
      <c r="B40" s="4" t="s">
        <v>82</v>
      </c>
      <c r="C40" s="5" t="n">
        <v>294740.97</v>
      </c>
      <c r="D40" s="5" t="n">
        <v>17979047.35</v>
      </c>
      <c r="E40" s="5" t="n">
        <v>18273787.29</v>
      </c>
      <c r="F40" s="5" t="n">
        <v>1.03</v>
      </c>
    </row>
    <row r="41" customFormat="false" ht="12.75" hidden="false" customHeight="true" outlineLevel="0" collapsed="false">
      <c r="A41" s="4" t="s">
        <v>83</v>
      </c>
      <c r="B41" s="4" t="s">
        <v>84</v>
      </c>
      <c r="C41" s="5" t="n">
        <v>3345.67</v>
      </c>
      <c r="D41" s="5" t="n">
        <v>0</v>
      </c>
      <c r="E41" s="5" t="n">
        <v>3345.67</v>
      </c>
      <c r="F41" s="5" t="n">
        <v>0</v>
      </c>
    </row>
    <row r="42" customFormat="false" ht="12.75" hidden="false" customHeight="true" outlineLevel="0" collapsed="false">
      <c r="A42" s="4" t="s">
        <v>85</v>
      </c>
      <c r="B42" s="4" t="s">
        <v>86</v>
      </c>
      <c r="C42" s="5" t="n">
        <v>260337.79</v>
      </c>
      <c r="D42" s="5" t="n">
        <v>5258.46</v>
      </c>
      <c r="E42" s="5" t="n">
        <v>265596.25</v>
      </c>
      <c r="F42" s="5" t="n">
        <v>0</v>
      </c>
    </row>
    <row r="43" customFormat="false" ht="12.75" hidden="false" customHeight="true" outlineLevel="0" collapsed="false">
      <c r="A43" s="4" t="s">
        <v>87</v>
      </c>
      <c r="B43" s="4" t="s">
        <v>88</v>
      </c>
      <c r="C43" s="5" t="n">
        <v>1977.72</v>
      </c>
      <c r="D43" s="5" t="n">
        <v>0</v>
      </c>
      <c r="E43" s="5" t="n">
        <v>1977.72</v>
      </c>
      <c r="F43" s="5" t="n">
        <v>0</v>
      </c>
    </row>
    <row r="44" customFormat="false" ht="12.75" hidden="false" customHeight="true" outlineLevel="0" collapsed="false">
      <c r="A44" s="4" t="s">
        <v>89</v>
      </c>
      <c r="B44" s="4" t="s">
        <v>90</v>
      </c>
      <c r="C44" s="5" t="n">
        <v>153892.86</v>
      </c>
      <c r="D44" s="5" t="n">
        <v>3108.41</v>
      </c>
      <c r="E44" s="5" t="n">
        <v>157001.27</v>
      </c>
      <c r="F44" s="5" t="n">
        <v>0</v>
      </c>
    </row>
    <row r="45" customFormat="false" ht="12.75" hidden="false" customHeight="true" outlineLevel="0" collapsed="false">
      <c r="A45" s="4" t="s">
        <v>91</v>
      </c>
      <c r="B45" s="4" t="s">
        <v>92</v>
      </c>
      <c r="C45" s="5" t="n">
        <v>2524.29</v>
      </c>
      <c r="D45" s="5" t="n">
        <v>1255541.01</v>
      </c>
      <c r="E45" s="5" t="n">
        <v>1258034.15</v>
      </c>
      <c r="F45" s="5" t="n">
        <v>31.15</v>
      </c>
    </row>
    <row r="46" customFormat="false" ht="12.75" hidden="false" customHeight="true" outlineLevel="0" collapsed="false">
      <c r="A46" s="4" t="s">
        <v>93</v>
      </c>
      <c r="B46" s="4" t="s">
        <v>94</v>
      </c>
      <c r="C46" s="5" t="n">
        <v>5152.53</v>
      </c>
      <c r="D46" s="5" t="n">
        <v>104.08</v>
      </c>
      <c r="E46" s="5" t="n">
        <v>5256.61</v>
      </c>
      <c r="F46" s="5" t="n">
        <v>0</v>
      </c>
    </row>
    <row r="47" customFormat="false" ht="12.75" hidden="false" customHeight="true" outlineLevel="0" collapsed="false">
      <c r="A47" s="4" t="s">
        <v>95</v>
      </c>
      <c r="B47" s="4" t="s">
        <v>96</v>
      </c>
      <c r="C47" s="5" t="n">
        <v>20929.98</v>
      </c>
      <c r="D47" s="5" t="n">
        <v>0</v>
      </c>
      <c r="E47" s="5" t="n">
        <v>20929.98</v>
      </c>
      <c r="F47" s="5" t="n">
        <v>0</v>
      </c>
    </row>
    <row r="48" customFormat="false" ht="12.75" hidden="false" customHeight="true" outlineLevel="0" collapsed="false">
      <c r="A48" s="4" t="s">
        <v>97</v>
      </c>
      <c r="B48" s="4" t="s">
        <v>98</v>
      </c>
      <c r="C48" s="5" t="n">
        <v>17205.69</v>
      </c>
      <c r="D48" s="5" t="n">
        <v>80314.36</v>
      </c>
      <c r="E48" s="5" t="n">
        <v>97519.56</v>
      </c>
      <c r="F48" s="5" t="n">
        <v>0.49</v>
      </c>
    </row>
    <row r="49" customFormat="false" ht="12.75" hidden="false" customHeight="true" outlineLevel="0" collapsed="false">
      <c r="A49" s="4" t="s">
        <v>99</v>
      </c>
      <c r="B49" s="4" t="s">
        <v>100</v>
      </c>
      <c r="C49" s="5" t="n">
        <v>3010.45</v>
      </c>
      <c r="D49" s="5" t="n">
        <v>4834758.77</v>
      </c>
      <c r="E49" s="5" t="n">
        <v>4837685.77</v>
      </c>
      <c r="F49" s="5" t="n">
        <v>83.45</v>
      </c>
    </row>
    <row r="50" customFormat="false" ht="12.75" hidden="false" customHeight="true" outlineLevel="0" collapsed="false">
      <c r="A50" s="4" t="s">
        <v>101</v>
      </c>
      <c r="B50" s="4" t="s">
        <v>102</v>
      </c>
      <c r="C50" s="5" t="n">
        <v>11077.01</v>
      </c>
      <c r="D50" s="5" t="n">
        <v>8207332.06</v>
      </c>
      <c r="E50" s="5" t="n">
        <v>8218395.58</v>
      </c>
      <c r="F50" s="5" t="n">
        <v>13.49</v>
      </c>
    </row>
    <row r="51" customFormat="false" ht="12.75" hidden="false" customHeight="true" outlineLevel="0" collapsed="false">
      <c r="A51" s="4" t="s">
        <v>103</v>
      </c>
      <c r="B51" s="4" t="s">
        <v>104</v>
      </c>
      <c r="C51" s="5" t="n">
        <v>514033.35</v>
      </c>
      <c r="D51" s="5" t="n">
        <v>633791.22</v>
      </c>
      <c r="E51" s="5" t="n">
        <v>1147824.57</v>
      </c>
      <c r="F51" s="5" t="n">
        <v>0</v>
      </c>
    </row>
    <row r="52" customFormat="false" ht="12.75" hidden="false" customHeight="true" outlineLevel="0" collapsed="false">
      <c r="A52" s="4" t="s">
        <v>105</v>
      </c>
      <c r="B52" s="4" t="s">
        <v>106</v>
      </c>
      <c r="C52" s="5" t="n">
        <v>1350.8</v>
      </c>
      <c r="D52" s="5" t="n">
        <v>0</v>
      </c>
      <c r="E52" s="5" t="n">
        <v>1350.8</v>
      </c>
      <c r="F52" s="5" t="n">
        <v>0</v>
      </c>
    </row>
    <row r="53" customFormat="false" ht="12.75" hidden="false" customHeight="true" outlineLevel="0" collapsed="false">
      <c r="A53" s="4" t="s">
        <v>107</v>
      </c>
      <c r="B53" s="4" t="s">
        <v>108</v>
      </c>
      <c r="C53" s="5" t="n">
        <v>1655.47</v>
      </c>
      <c r="D53" s="5" t="n">
        <v>5817266.29</v>
      </c>
      <c r="E53" s="5" t="n">
        <v>5818921.2</v>
      </c>
      <c r="F53" s="5" t="n">
        <v>0.56</v>
      </c>
    </row>
    <row r="54" customFormat="false" ht="12.75" hidden="false" customHeight="true" outlineLevel="0" collapsed="false">
      <c r="A54" s="4" t="s">
        <v>109</v>
      </c>
      <c r="B54" s="4" t="s">
        <v>110</v>
      </c>
      <c r="C54" s="5" t="n">
        <v>54006.09</v>
      </c>
      <c r="D54" s="5" t="n">
        <v>2627402.35</v>
      </c>
      <c r="E54" s="5" t="n">
        <v>2333138.47</v>
      </c>
      <c r="F54" s="5" t="n">
        <v>348269.97</v>
      </c>
    </row>
    <row r="55" customFormat="false" ht="12.75" hidden="false" customHeight="true" outlineLevel="0" collapsed="false">
      <c r="A55" s="4" t="s">
        <v>111</v>
      </c>
      <c r="B55" s="4" t="s">
        <v>112</v>
      </c>
      <c r="C55" s="5" t="n">
        <v>461113.75</v>
      </c>
      <c r="D55" s="5" t="n">
        <v>49239638.68</v>
      </c>
      <c r="E55" s="5" t="n">
        <v>49059646.93</v>
      </c>
      <c r="F55" s="5" t="n">
        <v>641105.5</v>
      </c>
    </row>
    <row r="56" customFormat="false" ht="12.75" hidden="false" customHeight="true" outlineLevel="0" collapsed="false">
      <c r="A56" s="4" t="s">
        <v>113</v>
      </c>
      <c r="B56" s="4" t="s">
        <v>114</v>
      </c>
      <c r="C56" s="5" t="n">
        <v>755330.54</v>
      </c>
      <c r="D56" s="5" t="n">
        <v>31990772.59</v>
      </c>
      <c r="E56" s="5" t="n">
        <v>32612073.54</v>
      </c>
      <c r="F56" s="5" t="n">
        <v>134029.59</v>
      </c>
    </row>
    <row r="57" customFormat="false" ht="12.75" hidden="false" customHeight="true" outlineLevel="0" collapsed="false">
      <c r="A57" s="4" t="s">
        <v>115</v>
      </c>
      <c r="B57" s="4" t="s">
        <v>116</v>
      </c>
      <c r="C57" s="5" t="n">
        <v>5293013.57</v>
      </c>
      <c r="D57" s="5" t="n">
        <v>5361355.92</v>
      </c>
      <c r="E57" s="5" t="n">
        <v>6232691.75</v>
      </c>
      <c r="F57" s="5" t="n">
        <v>4421677.74</v>
      </c>
    </row>
    <row r="58" customFormat="false" ht="12.75" hidden="false" customHeight="true" outlineLevel="0" collapsed="false">
      <c r="A58" s="4" t="s">
        <v>117</v>
      </c>
      <c r="B58" s="4" t="s">
        <v>118</v>
      </c>
      <c r="C58" s="5" t="n">
        <v>1547473.12</v>
      </c>
      <c r="D58" s="5" t="n">
        <v>6219545.7</v>
      </c>
      <c r="E58" s="5" t="n">
        <v>6950000</v>
      </c>
      <c r="F58" s="5" t="n">
        <v>817018.82</v>
      </c>
    </row>
    <row r="59" customFormat="false" ht="12.75" hidden="false" customHeight="true" outlineLevel="0" collapsed="false">
      <c r="A59" s="4" t="s">
        <v>119</v>
      </c>
      <c r="B59" s="4" t="s">
        <v>120</v>
      </c>
      <c r="C59" s="5" t="n">
        <v>532407.71</v>
      </c>
      <c r="D59" s="5" t="n">
        <v>10753.88</v>
      </c>
      <c r="E59" s="5" t="n">
        <v>543161.59</v>
      </c>
      <c r="F59" s="5" t="n">
        <v>0</v>
      </c>
    </row>
    <row r="60" customFormat="false" ht="12.75" hidden="false" customHeight="true" outlineLevel="0" collapsed="false">
      <c r="A60" s="4" t="s">
        <v>121</v>
      </c>
      <c r="B60" s="4" t="s">
        <v>122</v>
      </c>
      <c r="C60" s="5" t="n">
        <v>76430.87</v>
      </c>
      <c r="D60" s="5" t="n">
        <v>15010.49</v>
      </c>
      <c r="E60" s="5" t="n">
        <v>91424.77</v>
      </c>
      <c r="F60" s="5" t="n">
        <v>16.59</v>
      </c>
    </row>
    <row r="61" customFormat="false" ht="12.75" hidden="false" customHeight="true" outlineLevel="0" collapsed="false">
      <c r="A61" s="4" t="s">
        <v>123</v>
      </c>
      <c r="B61" s="4" t="s">
        <v>124</v>
      </c>
      <c r="C61" s="5" t="n">
        <v>2534100.19</v>
      </c>
      <c r="D61" s="5" t="n">
        <v>4246219.1</v>
      </c>
      <c r="E61" s="5" t="n">
        <v>6354120.01</v>
      </c>
      <c r="F61" s="5" t="n">
        <v>426199.28</v>
      </c>
    </row>
    <row r="62" customFormat="false" ht="12.75" hidden="false" customHeight="true" outlineLevel="0" collapsed="false">
      <c r="A62" s="4" t="s">
        <v>125</v>
      </c>
      <c r="B62" s="4" t="s">
        <v>126</v>
      </c>
      <c r="C62" s="5" t="n">
        <v>2387059.14</v>
      </c>
      <c r="D62" s="5" t="n">
        <v>287420.15</v>
      </c>
      <c r="E62" s="5" t="n">
        <v>0</v>
      </c>
      <c r="F62" s="5" t="n">
        <v>2674479.29</v>
      </c>
    </row>
    <row r="63" customFormat="false" ht="12.75" hidden="false" customHeight="true" outlineLevel="0" collapsed="false">
      <c r="A63" s="4" t="s">
        <v>127</v>
      </c>
      <c r="B63" s="4" t="s">
        <v>128</v>
      </c>
      <c r="C63" s="5" t="n">
        <v>14606.53</v>
      </c>
      <c r="D63" s="5" t="n">
        <v>18807.9</v>
      </c>
      <c r="E63" s="5" t="n">
        <v>7645.85</v>
      </c>
      <c r="F63" s="5" t="n">
        <v>25768.58</v>
      </c>
    </row>
    <row r="64" customFormat="false" ht="12.75" hidden="false" customHeight="true" outlineLevel="0" collapsed="false">
      <c r="A64" s="4" t="s">
        <v>129</v>
      </c>
      <c r="B64" s="4" t="s">
        <v>130</v>
      </c>
      <c r="C64" s="5" t="n">
        <v>661609.4</v>
      </c>
      <c r="D64" s="5" t="n">
        <v>1981757.56</v>
      </c>
      <c r="E64" s="5" t="n">
        <v>2083662.77</v>
      </c>
      <c r="F64" s="5" t="n">
        <v>559704.19</v>
      </c>
    </row>
    <row r="65" customFormat="false" ht="12.75" hidden="false" customHeight="true" outlineLevel="0" collapsed="false">
      <c r="A65" s="4" t="s">
        <v>131</v>
      </c>
      <c r="B65" s="4" t="s">
        <v>132</v>
      </c>
      <c r="C65" s="5" t="n">
        <v>1757793.25</v>
      </c>
      <c r="D65" s="5" t="n">
        <v>1243129</v>
      </c>
      <c r="E65" s="5" t="n">
        <v>0</v>
      </c>
      <c r="F65" s="5" t="n">
        <v>3000922.25</v>
      </c>
    </row>
    <row r="66" customFormat="false" ht="12.75" hidden="false" customHeight="true" outlineLevel="0" collapsed="false">
      <c r="A66" s="4" t="s">
        <v>133</v>
      </c>
      <c r="B66" s="4" t="s">
        <v>134</v>
      </c>
      <c r="C66" s="5" t="n">
        <v>853843.66</v>
      </c>
      <c r="D66" s="5" t="n">
        <v>4361109.59</v>
      </c>
      <c r="E66" s="5" t="n">
        <v>5042697.9</v>
      </c>
      <c r="F66" s="5" t="n">
        <v>172255.35</v>
      </c>
    </row>
    <row r="67" customFormat="false" ht="12.75" hidden="false" customHeight="true" outlineLevel="0" collapsed="false">
      <c r="A67" s="4" t="s">
        <v>135</v>
      </c>
      <c r="B67" s="4" t="s">
        <v>136</v>
      </c>
      <c r="C67" s="5" t="n">
        <v>1543418.07</v>
      </c>
      <c r="D67" s="5" t="n">
        <v>1918342.85</v>
      </c>
      <c r="E67" s="5" t="n">
        <v>3461760.92</v>
      </c>
      <c r="F67" s="5" t="n">
        <v>0</v>
      </c>
    </row>
    <row r="68" customFormat="false" ht="12.75" hidden="false" customHeight="true" outlineLevel="0" collapsed="false">
      <c r="A68" s="4" t="s">
        <v>137</v>
      </c>
      <c r="B68" s="4" t="s">
        <v>138</v>
      </c>
      <c r="C68" s="5" t="n">
        <v>6101504.7</v>
      </c>
      <c r="D68" s="5" t="n">
        <v>9491175.06</v>
      </c>
      <c r="E68" s="5" t="n">
        <v>7699458.4</v>
      </c>
      <c r="F68" s="5" t="n">
        <v>7893221.36</v>
      </c>
    </row>
    <row r="69" customFormat="false" ht="12.75" hidden="false" customHeight="true" outlineLevel="0" collapsed="false">
      <c r="A69" s="4" t="s">
        <v>139</v>
      </c>
      <c r="B69" s="4" t="s">
        <v>140</v>
      </c>
      <c r="C69" s="5" t="n">
        <v>0</v>
      </c>
      <c r="D69" s="5" t="n">
        <v>2713598.93</v>
      </c>
      <c r="E69" s="5" t="n">
        <v>2606671.95</v>
      </c>
      <c r="F69" s="5" t="n">
        <v>106926.98</v>
      </c>
    </row>
    <row r="70" customFormat="false" ht="12.75" hidden="false" customHeight="true" outlineLevel="0" collapsed="false">
      <c r="A70" s="4" t="s">
        <v>141</v>
      </c>
      <c r="B70" s="4" t="s">
        <v>142</v>
      </c>
      <c r="C70" s="5" t="n">
        <v>0</v>
      </c>
      <c r="D70" s="5" t="n">
        <v>1746063.83</v>
      </c>
      <c r="E70" s="5" t="n">
        <v>1724088.45</v>
      </c>
      <c r="F70" s="5" t="n">
        <v>21975.38</v>
      </c>
    </row>
    <row r="71" customFormat="false" ht="12.75" hidden="false" customHeight="true" outlineLevel="0" collapsed="false">
      <c r="A71" s="4" t="s">
        <v>143</v>
      </c>
      <c r="B71" s="4" t="s">
        <v>144</v>
      </c>
      <c r="C71" s="5" t="n">
        <v>0</v>
      </c>
      <c r="D71" s="5" t="n">
        <v>743591.04</v>
      </c>
      <c r="E71" s="5" t="n">
        <v>0</v>
      </c>
      <c r="F71" s="5" t="n">
        <v>743591.04</v>
      </c>
    </row>
    <row r="72" customFormat="false" ht="12.75" hidden="false" customHeight="true" outlineLevel="0" collapsed="false">
      <c r="A72" s="4" t="s">
        <v>145</v>
      </c>
      <c r="B72" s="4" t="s">
        <v>146</v>
      </c>
      <c r="C72" s="5" t="n">
        <v>0</v>
      </c>
      <c r="D72" s="5" t="n">
        <v>2662872.31</v>
      </c>
      <c r="E72" s="5" t="n">
        <v>0</v>
      </c>
      <c r="F72" s="5" t="n">
        <v>2662872.31</v>
      </c>
    </row>
    <row r="73" customFormat="false" ht="12.75" hidden="false" customHeight="true" outlineLevel="0" collapsed="false">
      <c r="A73" s="4" t="s">
        <v>147</v>
      </c>
      <c r="B73" s="4" t="s">
        <v>148</v>
      </c>
      <c r="C73" s="5" t="n">
        <f aca="false">C74+C82+C105+C125+C129+C133+C137+C141+C146+C151+C155+C159</f>
        <v>12499982.6</v>
      </c>
      <c r="D73" s="5" t="n">
        <f aca="false">D74+D82+D105+D125+D129+D133+D137+D141+D146+D151+D155+D159</f>
        <v>210044255.05</v>
      </c>
      <c r="E73" s="5" t="n">
        <f aca="false">E74+E82+E105+E125+E129+E133+E137+E141+E146+E151+E155+E159</f>
        <v>209742109.34</v>
      </c>
      <c r="F73" s="5" t="n">
        <f aca="false">F74+F82+F105+F125+F129+F133+F137+F141+F146+F151+F155+F159</f>
        <v>12802128.31</v>
      </c>
    </row>
    <row r="74" customFormat="false" ht="12.75" hidden="false" customHeight="true" outlineLevel="0" collapsed="false">
      <c r="A74" s="4" t="s">
        <v>149</v>
      </c>
      <c r="B74" s="4" t="s">
        <v>150</v>
      </c>
      <c r="C74" s="5" t="n">
        <f aca="false">SUM(C75:C81)</f>
        <v>11491734.08</v>
      </c>
      <c r="D74" s="5" t="n">
        <f aca="false">SUM(D75:D81)</f>
        <v>3066036.75</v>
      </c>
      <c r="E74" s="5" t="n">
        <f aca="false">SUM(E75:E81)</f>
        <v>13203716.29</v>
      </c>
      <c r="F74" s="5" t="n">
        <f aca="false">SUM(F75:F81)</f>
        <v>1354054.54</v>
      </c>
    </row>
    <row r="75" customFormat="false" ht="12.75" hidden="false" customHeight="true" outlineLevel="0" collapsed="false">
      <c r="A75" s="4" t="s">
        <v>151</v>
      </c>
      <c r="B75" s="4" t="s">
        <v>152</v>
      </c>
      <c r="C75" s="5" t="n">
        <v>4479457.73</v>
      </c>
      <c r="D75" s="5" t="n">
        <v>2275351.8</v>
      </c>
      <c r="E75" s="5" t="n">
        <v>6110052.09</v>
      </c>
      <c r="F75" s="5" t="n">
        <v>644757.44</v>
      </c>
    </row>
    <row r="76" customFormat="false" ht="12.75" hidden="false" customHeight="true" outlineLevel="0" collapsed="false">
      <c r="A76" s="4" t="s">
        <v>153</v>
      </c>
      <c r="B76" s="4" t="s">
        <v>154</v>
      </c>
      <c r="C76" s="5" t="n">
        <v>1479229.7</v>
      </c>
      <c r="D76" s="5" t="n">
        <v>11622.36</v>
      </c>
      <c r="E76" s="5" t="n">
        <v>781554.96</v>
      </c>
      <c r="F76" s="5" t="n">
        <v>709297.1</v>
      </c>
    </row>
    <row r="77" customFormat="false" ht="12.75" hidden="false" customHeight="true" outlineLevel="0" collapsed="false">
      <c r="A77" s="4" t="s">
        <v>155</v>
      </c>
      <c r="B77" s="4" t="s">
        <v>156</v>
      </c>
      <c r="C77" s="5" t="n">
        <v>341931.54</v>
      </c>
      <c r="D77" s="5" t="n">
        <v>0</v>
      </c>
      <c r="E77" s="5" t="n">
        <v>341931.54</v>
      </c>
      <c r="F77" s="5" t="n">
        <v>0</v>
      </c>
    </row>
    <row r="78" customFormat="false" ht="12.75" hidden="false" customHeight="true" outlineLevel="0" collapsed="false">
      <c r="A78" s="4" t="s">
        <v>157</v>
      </c>
      <c r="B78" s="4" t="s">
        <v>158</v>
      </c>
      <c r="C78" s="5" t="n">
        <v>13332.9</v>
      </c>
      <c r="D78" s="5" t="n">
        <v>779062.59</v>
      </c>
      <c r="E78" s="5" t="n">
        <v>792395.49</v>
      </c>
      <c r="F78" s="5" t="n">
        <v>0</v>
      </c>
    </row>
    <row r="79" customFormat="false" ht="12.75" hidden="false" customHeight="true" outlineLevel="0" collapsed="false">
      <c r="A79" s="4" t="s">
        <v>159</v>
      </c>
      <c r="B79" s="4" t="s">
        <v>160</v>
      </c>
      <c r="C79" s="5" t="n">
        <v>49599.68</v>
      </c>
      <c r="D79" s="5" t="n">
        <v>0</v>
      </c>
      <c r="E79" s="5" t="n">
        <v>49599.68</v>
      </c>
      <c r="F79" s="5" t="n">
        <v>0</v>
      </c>
    </row>
    <row r="80" customFormat="false" ht="12.75" hidden="false" customHeight="true" outlineLevel="0" collapsed="false">
      <c r="A80" s="4" t="s">
        <v>161</v>
      </c>
      <c r="B80" s="4" t="s">
        <v>162</v>
      </c>
      <c r="C80" s="5" t="n">
        <v>5116560.17</v>
      </c>
      <c r="D80" s="5" t="n">
        <v>0</v>
      </c>
      <c r="E80" s="5" t="n">
        <v>5116560.17</v>
      </c>
      <c r="F80" s="5" t="n">
        <v>0</v>
      </c>
    </row>
    <row r="81" customFormat="false" ht="12.75" hidden="false" customHeight="true" outlineLevel="0" collapsed="false">
      <c r="A81" s="4" t="s">
        <v>163</v>
      </c>
      <c r="B81" s="4" t="s">
        <v>164</v>
      </c>
      <c r="C81" s="5" t="n">
        <v>11622.36</v>
      </c>
      <c r="D81" s="5" t="n">
        <v>0</v>
      </c>
      <c r="E81" s="5" t="n">
        <v>11622.36</v>
      </c>
      <c r="F81" s="5" t="n">
        <v>0</v>
      </c>
    </row>
    <row r="82" customFormat="false" ht="12.75" hidden="false" customHeight="true" outlineLevel="0" collapsed="false">
      <c r="A82" s="4" t="s">
        <v>165</v>
      </c>
      <c r="B82" s="4" t="s">
        <v>166</v>
      </c>
      <c r="C82" s="5" t="n">
        <f aca="false">SUM(C83:C104)</f>
        <v>1008248.52</v>
      </c>
      <c r="D82" s="5" t="n">
        <f aca="false">SUM(D83:D104)</f>
        <v>1797580.93</v>
      </c>
      <c r="E82" s="5" t="n">
        <f aca="false">SUM(E83:E104)</f>
        <v>2040206.5</v>
      </c>
      <c r="F82" s="5" t="n">
        <f aca="false">SUM(F83:F104)</f>
        <v>765622.95</v>
      </c>
    </row>
    <row r="83" customFormat="false" ht="12.75" hidden="false" customHeight="true" outlineLevel="0" collapsed="false">
      <c r="A83" s="4" t="s">
        <v>167</v>
      </c>
      <c r="B83" s="4" t="s">
        <v>168</v>
      </c>
      <c r="C83" s="5" t="n">
        <v>6968.86</v>
      </c>
      <c r="D83" s="5" t="n">
        <v>199.59</v>
      </c>
      <c r="E83" s="5" t="n">
        <v>101.67</v>
      </c>
      <c r="F83" s="5" t="n">
        <v>7066.78</v>
      </c>
    </row>
    <row r="84" customFormat="false" ht="12.75" hidden="false" customHeight="true" outlineLevel="0" collapsed="false">
      <c r="A84" s="4" t="s">
        <v>169</v>
      </c>
      <c r="B84" s="4" t="s">
        <v>170</v>
      </c>
      <c r="C84" s="5" t="n">
        <v>1245.56</v>
      </c>
      <c r="D84" s="5" t="n">
        <v>0</v>
      </c>
      <c r="E84" s="5" t="n">
        <v>0</v>
      </c>
      <c r="F84" s="5" t="n">
        <v>1245.56</v>
      </c>
    </row>
    <row r="85" customFormat="false" ht="12.75" hidden="false" customHeight="true" outlineLevel="0" collapsed="false">
      <c r="A85" s="4" t="s">
        <v>171</v>
      </c>
      <c r="B85" s="4" t="s">
        <v>172</v>
      </c>
      <c r="C85" s="5" t="n">
        <v>109.34</v>
      </c>
      <c r="D85" s="5" t="n">
        <v>0</v>
      </c>
      <c r="E85" s="5" t="n">
        <v>0</v>
      </c>
      <c r="F85" s="5" t="n">
        <v>109.34</v>
      </c>
    </row>
    <row r="86" customFormat="false" ht="12.75" hidden="false" customHeight="true" outlineLevel="0" collapsed="false">
      <c r="A86" s="4" t="s">
        <v>173</v>
      </c>
      <c r="B86" s="4" t="s">
        <v>174</v>
      </c>
      <c r="C86" s="5" t="n">
        <v>12586.06</v>
      </c>
      <c r="D86" s="5" t="n">
        <v>0</v>
      </c>
      <c r="E86" s="5" t="n">
        <v>21.62</v>
      </c>
      <c r="F86" s="5" t="n">
        <v>12564.44</v>
      </c>
    </row>
    <row r="87" customFormat="false" ht="12.75" hidden="false" customHeight="true" outlineLevel="0" collapsed="false">
      <c r="A87" s="4" t="s">
        <v>175</v>
      </c>
      <c r="B87" s="4" t="s">
        <v>176</v>
      </c>
      <c r="C87" s="5" t="n">
        <v>18134.09</v>
      </c>
      <c r="D87" s="5" t="n">
        <v>58596.59</v>
      </c>
      <c r="E87" s="5" t="n">
        <v>76730.68</v>
      </c>
      <c r="F87" s="5" t="n">
        <v>0</v>
      </c>
    </row>
    <row r="88" customFormat="false" ht="12.75" hidden="false" customHeight="true" outlineLevel="0" collapsed="false">
      <c r="A88" s="4" t="s">
        <v>177</v>
      </c>
      <c r="B88" s="4" t="s">
        <v>178</v>
      </c>
      <c r="C88" s="5" t="n">
        <v>461131.02</v>
      </c>
      <c r="D88" s="5" t="n">
        <v>1539074.84</v>
      </c>
      <c r="E88" s="5" t="n">
        <v>1707629</v>
      </c>
      <c r="F88" s="5" t="n">
        <v>292576.86</v>
      </c>
    </row>
    <row r="89" customFormat="false" ht="12.75" hidden="false" customHeight="true" outlineLevel="0" collapsed="false">
      <c r="A89" s="4" t="s">
        <v>179</v>
      </c>
      <c r="B89" s="4" t="s">
        <v>180</v>
      </c>
      <c r="C89" s="5" t="n">
        <v>10512.38</v>
      </c>
      <c r="D89" s="5" t="n">
        <v>9027.04</v>
      </c>
      <c r="E89" s="5" t="n">
        <v>9239.71</v>
      </c>
      <c r="F89" s="5" t="n">
        <v>10299.71</v>
      </c>
    </row>
    <row r="90" customFormat="false" ht="12.75" hidden="false" customHeight="true" outlineLevel="0" collapsed="false">
      <c r="A90" s="4" t="s">
        <v>181</v>
      </c>
      <c r="B90" s="4" t="s">
        <v>182</v>
      </c>
      <c r="C90" s="5" t="n">
        <v>191585.99</v>
      </c>
      <c r="D90" s="5" t="n">
        <v>0</v>
      </c>
      <c r="E90" s="5" t="n">
        <v>0</v>
      </c>
      <c r="F90" s="5" t="n">
        <v>191585.99</v>
      </c>
    </row>
    <row r="91" customFormat="false" ht="12.75" hidden="false" customHeight="true" outlineLevel="0" collapsed="false">
      <c r="A91" s="4" t="s">
        <v>183</v>
      </c>
      <c r="B91" s="4" t="s">
        <v>184</v>
      </c>
      <c r="C91" s="5" t="n">
        <v>31843.84</v>
      </c>
      <c r="D91" s="5" t="n">
        <v>2187.43</v>
      </c>
      <c r="E91" s="5" t="n">
        <v>199.88</v>
      </c>
      <c r="F91" s="5" t="n">
        <v>33831.39</v>
      </c>
    </row>
    <row r="92" customFormat="false" ht="12.75" hidden="false" customHeight="true" outlineLevel="0" collapsed="false">
      <c r="A92" s="4" t="s">
        <v>185</v>
      </c>
      <c r="B92" s="4" t="s">
        <v>186</v>
      </c>
      <c r="C92" s="5" t="n">
        <v>124651.25</v>
      </c>
      <c r="D92" s="5" t="n">
        <v>186082.41</v>
      </c>
      <c r="E92" s="5" t="n">
        <v>244048.01</v>
      </c>
      <c r="F92" s="5" t="n">
        <v>66685.65</v>
      </c>
    </row>
    <row r="93" customFormat="false" ht="12.75" hidden="false" customHeight="true" outlineLevel="0" collapsed="false">
      <c r="A93" s="4" t="s">
        <v>187</v>
      </c>
      <c r="B93" s="4" t="s">
        <v>188</v>
      </c>
      <c r="C93" s="5" t="n">
        <v>657.29</v>
      </c>
      <c r="D93" s="5" t="n">
        <v>0</v>
      </c>
      <c r="E93" s="5" t="n">
        <v>0</v>
      </c>
      <c r="F93" s="5" t="n">
        <v>657.29</v>
      </c>
    </row>
    <row r="94" customFormat="false" ht="12.75" hidden="false" customHeight="true" outlineLevel="0" collapsed="false">
      <c r="A94" s="4" t="s">
        <v>189</v>
      </c>
      <c r="B94" s="4" t="s">
        <v>190</v>
      </c>
      <c r="C94" s="5" t="n">
        <v>10375.38</v>
      </c>
      <c r="D94" s="5" t="n">
        <v>0</v>
      </c>
      <c r="E94" s="5" t="n">
        <v>0</v>
      </c>
      <c r="F94" s="5" t="n">
        <v>10375.38</v>
      </c>
    </row>
    <row r="95" customFormat="false" ht="12.75" hidden="false" customHeight="true" outlineLevel="0" collapsed="false">
      <c r="A95" s="4" t="s">
        <v>191</v>
      </c>
      <c r="B95" s="4" t="s">
        <v>192</v>
      </c>
      <c r="C95" s="5" t="n">
        <v>500</v>
      </c>
      <c r="D95" s="5" t="n">
        <v>2068.75</v>
      </c>
      <c r="E95" s="5" t="n">
        <v>2068.75</v>
      </c>
      <c r="F95" s="5" t="n">
        <v>500</v>
      </c>
    </row>
    <row r="96" customFormat="false" ht="12.75" hidden="false" customHeight="true" outlineLevel="0" collapsed="false">
      <c r="A96" s="4" t="s">
        <v>193</v>
      </c>
      <c r="B96" s="4" t="s">
        <v>194</v>
      </c>
      <c r="C96" s="5" t="n">
        <v>4156.53</v>
      </c>
      <c r="D96" s="5" t="n">
        <v>0</v>
      </c>
      <c r="E96" s="5" t="n">
        <v>0</v>
      </c>
      <c r="F96" s="5" t="n">
        <v>4156.53</v>
      </c>
    </row>
    <row r="97" customFormat="false" ht="12.75" hidden="false" customHeight="true" outlineLevel="0" collapsed="false">
      <c r="A97" s="4" t="s">
        <v>195</v>
      </c>
      <c r="B97" s="4" t="s">
        <v>196</v>
      </c>
      <c r="C97" s="5" t="n">
        <v>1864.27</v>
      </c>
      <c r="D97" s="5" t="n">
        <v>0</v>
      </c>
      <c r="E97" s="5" t="n">
        <v>0</v>
      </c>
      <c r="F97" s="5" t="n">
        <v>1864.27</v>
      </c>
    </row>
    <row r="98" customFormat="false" ht="12.75" hidden="false" customHeight="true" outlineLevel="0" collapsed="false">
      <c r="A98" s="4" t="s">
        <v>197</v>
      </c>
      <c r="B98" s="4" t="s">
        <v>198</v>
      </c>
      <c r="C98" s="5" t="n">
        <v>2443.16</v>
      </c>
      <c r="D98" s="5" t="n">
        <v>0</v>
      </c>
      <c r="E98" s="5" t="n">
        <v>0</v>
      </c>
      <c r="F98" s="5" t="n">
        <v>2443.16</v>
      </c>
    </row>
    <row r="99" customFormat="false" ht="12.75" hidden="false" customHeight="true" outlineLevel="0" collapsed="false">
      <c r="A99" s="4" t="s">
        <v>199</v>
      </c>
      <c r="B99" s="4" t="s">
        <v>200</v>
      </c>
      <c r="C99" s="5" t="n">
        <v>117822.39</v>
      </c>
      <c r="D99" s="5" t="n">
        <v>0</v>
      </c>
      <c r="E99" s="5" t="n">
        <v>0</v>
      </c>
      <c r="F99" s="5" t="n">
        <v>117822.39</v>
      </c>
    </row>
    <row r="100" customFormat="false" ht="12.75" hidden="false" customHeight="true" outlineLevel="0" collapsed="false">
      <c r="A100" s="4" t="s">
        <v>201</v>
      </c>
      <c r="B100" s="4" t="s">
        <v>202</v>
      </c>
      <c r="C100" s="5" t="n">
        <v>0.1</v>
      </c>
      <c r="D100" s="5" t="n">
        <v>129.57</v>
      </c>
      <c r="E100" s="5" t="n">
        <v>129.57</v>
      </c>
      <c r="F100" s="5" t="n">
        <v>0.1</v>
      </c>
    </row>
    <row r="101" customFormat="false" ht="12.75" hidden="false" customHeight="true" outlineLevel="0" collapsed="false">
      <c r="A101" s="4" t="s">
        <v>203</v>
      </c>
      <c r="B101" s="4" t="s">
        <v>204</v>
      </c>
      <c r="C101" s="5" t="n">
        <v>2500.7</v>
      </c>
      <c r="D101" s="5" t="n">
        <v>37.63</v>
      </c>
      <c r="E101" s="5" t="n">
        <v>37.61</v>
      </c>
      <c r="F101" s="5" t="n">
        <v>2500.72</v>
      </c>
    </row>
    <row r="102" customFormat="false" ht="12.75" hidden="false" customHeight="true" outlineLevel="0" collapsed="false">
      <c r="A102" s="4" t="s">
        <v>205</v>
      </c>
      <c r="B102" s="4" t="s">
        <v>206</v>
      </c>
      <c r="C102" s="5" t="n">
        <v>1137.07</v>
      </c>
      <c r="D102" s="5" t="n">
        <v>0</v>
      </c>
      <c r="E102" s="5" t="n">
        <v>0</v>
      </c>
      <c r="F102" s="5" t="n">
        <v>1137.07</v>
      </c>
    </row>
    <row r="103" customFormat="false" ht="12.75" hidden="false" customHeight="true" outlineLevel="0" collapsed="false">
      <c r="A103" s="4" t="s">
        <v>207</v>
      </c>
      <c r="B103" s="4" t="s">
        <v>208</v>
      </c>
      <c r="C103" s="5" t="n">
        <v>8023.24</v>
      </c>
      <c r="D103" s="5" t="n">
        <v>0</v>
      </c>
      <c r="E103" s="5" t="n">
        <v>0</v>
      </c>
      <c r="F103" s="5" t="n">
        <v>8023.24</v>
      </c>
    </row>
    <row r="104" customFormat="false" ht="12.75" hidden="false" customHeight="true" outlineLevel="0" collapsed="false">
      <c r="A104" s="4" t="s">
        <v>209</v>
      </c>
      <c r="B104" s="4" t="s">
        <v>210</v>
      </c>
      <c r="C104" s="5" t="n">
        <v>0</v>
      </c>
      <c r="D104" s="5" t="n">
        <v>177.08</v>
      </c>
      <c r="E104" s="5" t="n">
        <v>0</v>
      </c>
      <c r="F104" s="5" t="n">
        <v>177.08</v>
      </c>
    </row>
    <row r="105" customFormat="false" ht="12.75" hidden="false" customHeight="true" outlineLevel="0" collapsed="false">
      <c r="A105" s="4" t="s">
        <v>211</v>
      </c>
      <c r="B105" s="4" t="s">
        <v>212</v>
      </c>
      <c r="C105" s="5" t="n">
        <f aca="false">SUM(C106:C124)</f>
        <v>0</v>
      </c>
      <c r="D105" s="5" t="n">
        <f aca="false">SUM(D106:D124)</f>
        <v>42683414.35</v>
      </c>
      <c r="E105" s="5" t="n">
        <f aca="false">SUM(E106:E124)</f>
        <v>36768580.62</v>
      </c>
      <c r="F105" s="5" t="n">
        <f aca="false">SUM(F106:F124)</f>
        <v>5914833.73</v>
      </c>
    </row>
    <row r="106" customFormat="false" ht="12.75" hidden="false" customHeight="true" outlineLevel="0" collapsed="false">
      <c r="A106" s="4" t="s">
        <v>213</v>
      </c>
      <c r="B106" s="4" t="s">
        <v>214</v>
      </c>
      <c r="C106" s="5" t="n">
        <v>0</v>
      </c>
      <c r="D106" s="5" t="n">
        <v>6538887.24</v>
      </c>
      <c r="E106" s="5" t="n">
        <v>6205110.33</v>
      </c>
      <c r="F106" s="5" t="n">
        <v>333776.91</v>
      </c>
    </row>
    <row r="107" customFormat="false" ht="12.75" hidden="false" customHeight="true" outlineLevel="0" collapsed="false">
      <c r="A107" s="4" t="s">
        <v>215</v>
      </c>
      <c r="B107" s="4" t="s">
        <v>216</v>
      </c>
      <c r="C107" s="5" t="n">
        <v>0</v>
      </c>
      <c r="D107" s="5" t="n">
        <v>2978122.92</v>
      </c>
      <c r="E107" s="5" t="n">
        <v>2978122.92</v>
      </c>
      <c r="F107" s="5" t="n">
        <v>0</v>
      </c>
    </row>
    <row r="108" customFormat="false" ht="12.75" hidden="false" customHeight="true" outlineLevel="0" collapsed="false">
      <c r="A108" s="4" t="s">
        <v>217</v>
      </c>
      <c r="B108" s="4" t="s">
        <v>218</v>
      </c>
      <c r="C108" s="5" t="n">
        <v>0</v>
      </c>
      <c r="D108" s="5" t="n">
        <v>287145.12</v>
      </c>
      <c r="E108" s="5" t="n">
        <v>287145.12</v>
      </c>
      <c r="F108" s="5" t="n">
        <v>0</v>
      </c>
    </row>
    <row r="109" customFormat="false" ht="12.75" hidden="false" customHeight="true" outlineLevel="0" collapsed="false">
      <c r="A109" s="4" t="s">
        <v>219</v>
      </c>
      <c r="B109" s="4" t="s">
        <v>220</v>
      </c>
      <c r="C109" s="5" t="n">
        <v>0</v>
      </c>
      <c r="D109" s="5" t="n">
        <v>422161.92</v>
      </c>
      <c r="E109" s="5" t="n">
        <v>422161.92</v>
      </c>
      <c r="F109" s="5" t="n">
        <v>0</v>
      </c>
    </row>
    <row r="110" customFormat="false" ht="12.75" hidden="false" customHeight="true" outlineLevel="0" collapsed="false">
      <c r="A110" s="4" t="s">
        <v>221</v>
      </c>
      <c r="B110" s="4" t="s">
        <v>222</v>
      </c>
      <c r="C110" s="5" t="n">
        <v>0</v>
      </c>
      <c r="D110" s="5" t="n">
        <v>105540.48</v>
      </c>
      <c r="E110" s="5" t="n">
        <v>105540.48</v>
      </c>
      <c r="F110" s="5" t="n">
        <v>0</v>
      </c>
    </row>
    <row r="111" customFormat="false" ht="12.75" hidden="false" customHeight="true" outlineLevel="0" collapsed="false">
      <c r="A111" s="4" t="s">
        <v>223</v>
      </c>
      <c r="B111" s="4" t="s">
        <v>224</v>
      </c>
      <c r="C111" s="5" t="n">
        <v>0</v>
      </c>
      <c r="D111" s="5" t="n">
        <v>545575.73</v>
      </c>
      <c r="E111" s="5" t="n">
        <v>545575.73</v>
      </c>
      <c r="F111" s="5" t="n">
        <v>0</v>
      </c>
    </row>
    <row r="112" customFormat="false" ht="12.75" hidden="false" customHeight="true" outlineLevel="0" collapsed="false">
      <c r="A112" s="4" t="s">
        <v>225</v>
      </c>
      <c r="B112" s="4" t="s">
        <v>226</v>
      </c>
      <c r="C112" s="5" t="n">
        <v>0</v>
      </c>
      <c r="D112" s="5" t="n">
        <v>2699175</v>
      </c>
      <c r="E112" s="5" t="n">
        <v>2699175</v>
      </c>
      <c r="F112" s="5" t="n">
        <v>0</v>
      </c>
    </row>
    <row r="113" customFormat="false" ht="12.75" hidden="false" customHeight="true" outlineLevel="0" collapsed="false">
      <c r="A113" s="4" t="s">
        <v>227</v>
      </c>
      <c r="B113" s="4" t="s">
        <v>228</v>
      </c>
      <c r="C113" s="5" t="n">
        <v>0</v>
      </c>
      <c r="D113" s="5" t="n">
        <v>2908089.57</v>
      </c>
      <c r="E113" s="5" t="n">
        <v>1485000</v>
      </c>
      <c r="F113" s="5" t="n">
        <v>1423089.57</v>
      </c>
    </row>
    <row r="114" customFormat="false" ht="12.75" hidden="false" customHeight="true" outlineLevel="0" collapsed="false">
      <c r="A114" s="4" t="s">
        <v>229</v>
      </c>
      <c r="B114" s="4" t="s">
        <v>230</v>
      </c>
      <c r="C114" s="5" t="n">
        <v>0</v>
      </c>
      <c r="D114" s="5" t="n">
        <v>339973.2</v>
      </c>
      <c r="E114" s="5" t="n">
        <v>310150.99</v>
      </c>
      <c r="F114" s="5" t="n">
        <v>29822.21</v>
      </c>
    </row>
    <row r="115" customFormat="false" ht="12.75" hidden="false" customHeight="true" outlineLevel="0" collapsed="false">
      <c r="A115" s="4" t="s">
        <v>231</v>
      </c>
      <c r="B115" s="4" t="s">
        <v>232</v>
      </c>
      <c r="C115" s="5" t="n">
        <v>0</v>
      </c>
      <c r="D115" s="5" t="n">
        <v>2127840</v>
      </c>
      <c r="E115" s="5" t="n">
        <v>1934400</v>
      </c>
      <c r="F115" s="5" t="n">
        <v>193440</v>
      </c>
    </row>
    <row r="116" customFormat="false" ht="12.75" hidden="false" customHeight="true" outlineLevel="0" collapsed="false">
      <c r="A116" s="4" t="s">
        <v>233</v>
      </c>
      <c r="B116" s="4" t="s">
        <v>234</v>
      </c>
      <c r="C116" s="5" t="n">
        <v>0</v>
      </c>
      <c r="D116" s="5" t="n">
        <v>456882.71</v>
      </c>
      <c r="E116" s="5" t="n">
        <v>395503.82</v>
      </c>
      <c r="F116" s="5" t="n">
        <v>61378.89</v>
      </c>
    </row>
    <row r="117" customFormat="false" ht="12.75" hidden="false" customHeight="true" outlineLevel="0" collapsed="false">
      <c r="A117" s="4" t="s">
        <v>235</v>
      </c>
      <c r="B117" s="4" t="s">
        <v>236</v>
      </c>
      <c r="C117" s="5" t="n">
        <v>0</v>
      </c>
      <c r="D117" s="5" t="n">
        <v>9404028.77</v>
      </c>
      <c r="E117" s="5" t="n">
        <v>6951697.07</v>
      </c>
      <c r="F117" s="5" t="n">
        <v>2452331.7</v>
      </c>
    </row>
    <row r="118" customFormat="false" ht="12.75" hidden="false" customHeight="true" outlineLevel="0" collapsed="false">
      <c r="A118" s="4" t="s">
        <v>237</v>
      </c>
      <c r="B118" s="4" t="s">
        <v>238</v>
      </c>
      <c r="C118" s="5" t="n">
        <v>0</v>
      </c>
      <c r="D118" s="5" t="n">
        <v>217084.34</v>
      </c>
      <c r="E118" s="5" t="n">
        <v>217084.34</v>
      </c>
      <c r="F118" s="5" t="n">
        <v>0</v>
      </c>
    </row>
    <row r="119" customFormat="false" ht="12.75" hidden="false" customHeight="true" outlineLevel="0" collapsed="false">
      <c r="A119" s="4" t="s">
        <v>239</v>
      </c>
      <c r="B119" s="4" t="s">
        <v>240</v>
      </c>
      <c r="C119" s="5" t="n">
        <v>0</v>
      </c>
      <c r="D119" s="5" t="n">
        <v>310468.74</v>
      </c>
      <c r="E119" s="5" t="n">
        <v>310468.74</v>
      </c>
      <c r="F119" s="5" t="n">
        <v>0</v>
      </c>
    </row>
    <row r="120" customFormat="false" ht="12.75" hidden="false" customHeight="true" outlineLevel="0" collapsed="false">
      <c r="A120" s="4" t="s">
        <v>241</v>
      </c>
      <c r="B120" s="4" t="s">
        <v>242</v>
      </c>
      <c r="C120" s="5" t="n">
        <v>0</v>
      </c>
      <c r="D120" s="5" t="n">
        <v>320148.24</v>
      </c>
      <c r="E120" s="5" t="n">
        <v>312914.38</v>
      </c>
      <c r="F120" s="5" t="n">
        <v>7233.86</v>
      </c>
    </row>
    <row r="121" customFormat="false" ht="12.75" hidden="false" customHeight="true" outlineLevel="0" collapsed="false">
      <c r="A121" s="4" t="s">
        <v>243</v>
      </c>
      <c r="B121" s="4" t="s">
        <v>244</v>
      </c>
      <c r="C121" s="5" t="n">
        <v>0</v>
      </c>
      <c r="D121" s="5" t="n">
        <v>904345.37</v>
      </c>
      <c r="E121" s="5" t="n">
        <v>524252.34</v>
      </c>
      <c r="F121" s="5" t="n">
        <v>380093.03</v>
      </c>
    </row>
    <row r="122" customFormat="false" ht="12.75" hidden="false" customHeight="true" outlineLevel="0" collapsed="false">
      <c r="A122" s="4" t="s">
        <v>245</v>
      </c>
      <c r="B122" s="4" t="s">
        <v>246</v>
      </c>
      <c r="C122" s="5" t="n">
        <v>0</v>
      </c>
      <c r="D122" s="5" t="n">
        <v>11811627.84</v>
      </c>
      <c r="E122" s="5" t="n">
        <v>10827325.52</v>
      </c>
      <c r="F122" s="5" t="n">
        <v>984302.32</v>
      </c>
    </row>
    <row r="123" customFormat="false" ht="12.75" hidden="false" customHeight="true" outlineLevel="0" collapsed="false">
      <c r="A123" s="4" t="s">
        <v>247</v>
      </c>
      <c r="B123" s="4" t="s">
        <v>248</v>
      </c>
      <c r="C123" s="5" t="n">
        <v>0</v>
      </c>
      <c r="D123" s="5" t="n">
        <v>237332.16</v>
      </c>
      <c r="E123" s="5" t="n">
        <v>210961.92</v>
      </c>
      <c r="F123" s="5" t="n">
        <v>26370.24</v>
      </c>
    </row>
    <row r="124" customFormat="false" ht="12.75" hidden="false" customHeight="true" outlineLevel="0" collapsed="false">
      <c r="A124" s="4" t="s">
        <v>249</v>
      </c>
      <c r="B124" s="4" t="s">
        <v>250</v>
      </c>
      <c r="C124" s="5" t="n">
        <v>0</v>
      </c>
      <c r="D124" s="5" t="n">
        <v>68985</v>
      </c>
      <c r="E124" s="5" t="n">
        <v>45990</v>
      </c>
      <c r="F124" s="5" t="n">
        <v>22995</v>
      </c>
    </row>
    <row r="125" customFormat="false" ht="12.75" hidden="false" customHeight="true" outlineLevel="0" collapsed="false">
      <c r="A125" s="4" t="s">
        <v>251</v>
      </c>
      <c r="B125" s="4" t="s">
        <v>252</v>
      </c>
      <c r="C125" s="5" t="n">
        <f aca="false">SUM(C126:C128)</f>
        <v>0</v>
      </c>
      <c r="D125" s="5" t="n">
        <f aca="false">SUM(D126:D128)</f>
        <v>35463170.33</v>
      </c>
      <c r="E125" s="5" t="n">
        <f aca="false">SUM(E126:E128)</f>
        <v>34108092.85</v>
      </c>
      <c r="F125" s="5" t="n">
        <f aca="false">SUM(F126:F128)</f>
        <v>1355077.48</v>
      </c>
    </row>
    <row r="126" customFormat="false" ht="12.75" hidden="false" customHeight="true" outlineLevel="0" collapsed="false">
      <c r="A126" s="4" t="s">
        <v>253</v>
      </c>
      <c r="B126" s="4" t="s">
        <v>254</v>
      </c>
      <c r="C126" s="5" t="n">
        <v>0</v>
      </c>
      <c r="D126" s="5" t="n">
        <v>12827016.8</v>
      </c>
      <c r="E126" s="5" t="n">
        <v>12235852.68</v>
      </c>
      <c r="F126" s="5" t="n">
        <v>591164.12</v>
      </c>
    </row>
    <row r="127" customFormat="false" ht="12.75" hidden="false" customHeight="true" outlineLevel="0" collapsed="false">
      <c r="A127" s="4" t="s">
        <v>255</v>
      </c>
      <c r="B127" s="4" t="s">
        <v>256</v>
      </c>
      <c r="C127" s="5" t="n">
        <v>0</v>
      </c>
      <c r="D127" s="5" t="n">
        <v>223160.22</v>
      </c>
      <c r="E127" s="5" t="n">
        <v>193243.8</v>
      </c>
      <c r="F127" s="5" t="n">
        <v>29916.42</v>
      </c>
    </row>
    <row r="128" customFormat="false" ht="12.75" hidden="false" customHeight="true" outlineLevel="0" collapsed="false">
      <c r="A128" s="4" t="s">
        <v>257</v>
      </c>
      <c r="B128" s="4" t="s">
        <v>258</v>
      </c>
      <c r="C128" s="5" t="n">
        <v>0</v>
      </c>
      <c r="D128" s="5" t="n">
        <v>22412993.31</v>
      </c>
      <c r="E128" s="5" t="n">
        <v>21678996.37</v>
      </c>
      <c r="F128" s="5" t="n">
        <v>733996.94</v>
      </c>
    </row>
    <row r="129" customFormat="false" ht="12.75" hidden="false" customHeight="true" outlineLevel="0" collapsed="false">
      <c r="A129" s="4" t="s">
        <v>259</v>
      </c>
      <c r="B129" s="4" t="s">
        <v>260</v>
      </c>
      <c r="C129" s="5" t="n">
        <f aca="false">SUM(C130:C132)</f>
        <v>0</v>
      </c>
      <c r="D129" s="5" t="n">
        <f aca="false">SUM(D130:D132)</f>
        <v>33233267.41</v>
      </c>
      <c r="E129" s="5" t="n">
        <f aca="false">SUM(E130:E132)</f>
        <v>32115049.38</v>
      </c>
      <c r="F129" s="5" t="n">
        <f aca="false">SUM(F130:F132)</f>
        <v>1118218.03</v>
      </c>
    </row>
    <row r="130" customFormat="false" ht="12.75" hidden="false" customHeight="true" outlineLevel="0" collapsed="false">
      <c r="A130" s="4" t="s">
        <v>261</v>
      </c>
      <c r="B130" s="4" t="s">
        <v>262</v>
      </c>
      <c r="C130" s="5" t="n">
        <v>0</v>
      </c>
      <c r="D130" s="5" t="n">
        <v>11460635.87</v>
      </c>
      <c r="E130" s="5" t="n">
        <v>10974664.59</v>
      </c>
      <c r="F130" s="5" t="n">
        <v>485971.28</v>
      </c>
    </row>
    <row r="131" customFormat="false" ht="12.75" hidden="false" customHeight="true" outlineLevel="0" collapsed="false">
      <c r="A131" s="4" t="s">
        <v>263</v>
      </c>
      <c r="B131" s="4" t="s">
        <v>264</v>
      </c>
      <c r="C131" s="5" t="n">
        <v>0</v>
      </c>
      <c r="D131" s="5" t="n">
        <v>216858.65</v>
      </c>
      <c r="E131" s="5" t="n">
        <v>188000.06</v>
      </c>
      <c r="F131" s="5" t="n">
        <v>28858.59</v>
      </c>
    </row>
    <row r="132" customFormat="false" ht="12.75" hidden="false" customHeight="true" outlineLevel="0" collapsed="false">
      <c r="A132" s="4" t="s">
        <v>265</v>
      </c>
      <c r="B132" s="4" t="s">
        <v>266</v>
      </c>
      <c r="C132" s="5" t="n">
        <v>0</v>
      </c>
      <c r="D132" s="5" t="n">
        <v>21555772.89</v>
      </c>
      <c r="E132" s="5" t="n">
        <v>20952384.73</v>
      </c>
      <c r="F132" s="5" t="n">
        <v>603388.16</v>
      </c>
    </row>
    <row r="133" customFormat="false" ht="12.75" hidden="false" customHeight="true" outlineLevel="0" collapsed="false">
      <c r="A133" s="4" t="s">
        <v>267</v>
      </c>
      <c r="B133" s="4" t="s">
        <v>268</v>
      </c>
      <c r="C133" s="5" t="n">
        <f aca="false">SUM(C134:C136)</f>
        <v>0</v>
      </c>
      <c r="D133" s="5" t="n">
        <f aca="false">SUM(D134:D136)</f>
        <v>33103368.39</v>
      </c>
      <c r="E133" s="5" t="n">
        <f aca="false">SUM(E134:E136)</f>
        <v>31937223.76</v>
      </c>
      <c r="F133" s="5" t="n">
        <f aca="false">SUM(F134:F136)</f>
        <v>1166144.63</v>
      </c>
    </row>
    <row r="134" customFormat="false" ht="12.75" hidden="false" customHeight="true" outlineLevel="0" collapsed="false">
      <c r="A134" s="4" t="s">
        <v>269</v>
      </c>
      <c r="B134" s="4" t="s">
        <v>270</v>
      </c>
      <c r="C134" s="5" t="n">
        <v>0</v>
      </c>
      <c r="D134" s="5" t="n">
        <v>11921122.63</v>
      </c>
      <c r="E134" s="5" t="n">
        <v>11413355.06</v>
      </c>
      <c r="F134" s="5" t="n">
        <v>507767.57</v>
      </c>
    </row>
    <row r="135" customFormat="false" ht="12.75" hidden="false" customHeight="true" outlineLevel="0" collapsed="false">
      <c r="A135" s="4" t="s">
        <v>271</v>
      </c>
      <c r="B135" s="4" t="s">
        <v>272</v>
      </c>
      <c r="C135" s="5" t="n">
        <v>0</v>
      </c>
      <c r="D135" s="5" t="n">
        <v>210465.95</v>
      </c>
      <c r="E135" s="5" t="n">
        <v>182539.6</v>
      </c>
      <c r="F135" s="5" t="n">
        <v>27926.35</v>
      </c>
    </row>
    <row r="136" customFormat="false" ht="12.75" hidden="false" customHeight="true" outlineLevel="0" collapsed="false">
      <c r="A136" s="4" t="s">
        <v>273</v>
      </c>
      <c r="B136" s="4" t="s">
        <v>274</v>
      </c>
      <c r="C136" s="5" t="n">
        <v>0</v>
      </c>
      <c r="D136" s="5" t="n">
        <v>20971779.81</v>
      </c>
      <c r="E136" s="5" t="n">
        <v>20341329.1</v>
      </c>
      <c r="F136" s="5" t="n">
        <v>630450.71</v>
      </c>
    </row>
    <row r="137" customFormat="false" ht="12.75" hidden="false" customHeight="true" outlineLevel="0" collapsed="false">
      <c r="A137" s="4" t="s">
        <v>275</v>
      </c>
      <c r="B137" s="4" t="s">
        <v>276</v>
      </c>
      <c r="C137" s="5" t="n">
        <f aca="false">SUM(C138:C140)</f>
        <v>0</v>
      </c>
      <c r="D137" s="5" t="n">
        <f aca="false">SUM(D138:D140)</f>
        <v>33000332.29</v>
      </c>
      <c r="E137" s="5" t="n">
        <f aca="false">SUM(E138:E140)</f>
        <v>31904173.47</v>
      </c>
      <c r="F137" s="5" t="n">
        <f aca="false">SUM(F138:F140)</f>
        <v>1096158.82</v>
      </c>
    </row>
    <row r="138" customFormat="false" ht="12.75" hidden="false" customHeight="true" outlineLevel="0" collapsed="false">
      <c r="A138" s="4" t="s">
        <v>277</v>
      </c>
      <c r="B138" s="4" t="s">
        <v>278</v>
      </c>
      <c r="C138" s="5" t="n">
        <v>0</v>
      </c>
      <c r="D138" s="5" t="n">
        <v>11387815.31</v>
      </c>
      <c r="E138" s="5" t="n">
        <v>10911397.15</v>
      </c>
      <c r="F138" s="5" t="n">
        <v>476418.16</v>
      </c>
    </row>
    <row r="139" customFormat="false" ht="12.75" hidden="false" customHeight="true" outlineLevel="0" collapsed="false">
      <c r="A139" s="4" t="s">
        <v>279</v>
      </c>
      <c r="B139" s="4" t="s">
        <v>280</v>
      </c>
      <c r="C139" s="5" t="n">
        <v>0</v>
      </c>
      <c r="D139" s="5" t="n">
        <v>210718.85</v>
      </c>
      <c r="E139" s="5" t="n">
        <v>182505.08</v>
      </c>
      <c r="F139" s="5" t="n">
        <v>28213.77</v>
      </c>
    </row>
    <row r="140" customFormat="false" ht="12.75" hidden="false" customHeight="true" outlineLevel="0" collapsed="false">
      <c r="A140" s="4" t="s">
        <v>281</v>
      </c>
      <c r="B140" s="4" t="s">
        <v>282</v>
      </c>
      <c r="C140" s="5" t="n">
        <v>0</v>
      </c>
      <c r="D140" s="5" t="n">
        <v>21401798.13</v>
      </c>
      <c r="E140" s="5" t="n">
        <v>20810271.24</v>
      </c>
      <c r="F140" s="5" t="n">
        <v>591526.89</v>
      </c>
    </row>
    <row r="141" customFormat="false" ht="12.75" hidden="false" customHeight="true" outlineLevel="0" collapsed="false">
      <c r="A141" s="4" t="s">
        <v>283</v>
      </c>
      <c r="B141" s="4" t="s">
        <v>284</v>
      </c>
      <c r="C141" s="5" t="n">
        <f aca="false">SUM(C142:C145)</f>
        <v>0</v>
      </c>
      <c r="D141" s="5" t="n">
        <f aca="false">SUM(D142:D145)</f>
        <v>5163959.57</v>
      </c>
      <c r="E141" s="5" t="n">
        <f aca="false">SUM(E142:E145)</f>
        <v>5159287.28</v>
      </c>
      <c r="F141" s="5" t="n">
        <f aca="false">SUM(F142:F145)</f>
        <v>4672.29</v>
      </c>
    </row>
    <row r="142" customFormat="false" ht="12.75" hidden="false" customHeight="true" outlineLevel="0" collapsed="false">
      <c r="A142" s="4" t="s">
        <v>285</v>
      </c>
      <c r="B142" s="4" t="s">
        <v>286</v>
      </c>
      <c r="C142" s="5" t="n">
        <v>0</v>
      </c>
      <c r="D142" s="5" t="n">
        <v>2150495.3</v>
      </c>
      <c r="E142" s="5" t="n">
        <v>2150495.3</v>
      </c>
      <c r="F142" s="5" t="n">
        <v>0</v>
      </c>
    </row>
    <row r="143" customFormat="false" ht="12.75" hidden="false" customHeight="true" outlineLevel="0" collapsed="false">
      <c r="A143" s="4" t="s">
        <v>287</v>
      </c>
      <c r="B143" s="4" t="s">
        <v>288</v>
      </c>
      <c r="C143" s="5" t="n">
        <v>0</v>
      </c>
      <c r="D143" s="5" t="n">
        <v>36090.32</v>
      </c>
      <c r="E143" s="5" t="n">
        <v>31418.03</v>
      </c>
      <c r="F143" s="5" t="n">
        <v>4672.29</v>
      </c>
    </row>
    <row r="144" customFormat="false" ht="12.75" hidden="false" customHeight="true" outlineLevel="0" collapsed="false">
      <c r="A144" s="4" t="s">
        <v>289</v>
      </c>
      <c r="B144" s="4" t="s">
        <v>290</v>
      </c>
      <c r="C144" s="5" t="n">
        <v>0</v>
      </c>
      <c r="D144" s="5" t="n">
        <v>1687996.24</v>
      </c>
      <c r="E144" s="5" t="n">
        <v>1687996.24</v>
      </c>
      <c r="F144" s="5" t="n">
        <v>0</v>
      </c>
    </row>
    <row r="145" customFormat="false" ht="12.75" hidden="false" customHeight="true" outlineLevel="0" collapsed="false">
      <c r="A145" s="4" t="s">
        <v>291</v>
      </c>
      <c r="B145" s="4" t="s">
        <v>292</v>
      </c>
      <c r="C145" s="5" t="n">
        <v>0</v>
      </c>
      <c r="D145" s="5" t="n">
        <v>1289377.71</v>
      </c>
      <c r="E145" s="5" t="n">
        <v>1289377.71</v>
      </c>
      <c r="F145" s="5" t="n">
        <v>0</v>
      </c>
    </row>
    <row r="146" customFormat="false" ht="12.75" hidden="false" customHeight="true" outlineLevel="0" collapsed="false">
      <c r="A146" s="4" t="s">
        <v>293</v>
      </c>
      <c r="B146" s="4" t="s">
        <v>294</v>
      </c>
      <c r="C146" s="5" t="n">
        <f aca="false">SUM(C147:C150)</f>
        <v>0</v>
      </c>
      <c r="D146" s="5" t="n">
        <f aca="false">SUM(D147:D150)</f>
        <v>5070619.44</v>
      </c>
      <c r="E146" s="5" t="n">
        <f aca="false">SUM(E147:E150)</f>
        <v>5064779.01</v>
      </c>
      <c r="F146" s="5" t="n">
        <f aca="false">SUM(F147:F150)</f>
        <v>5840.43</v>
      </c>
    </row>
    <row r="147" customFormat="false" ht="12.75" hidden="false" customHeight="true" outlineLevel="0" collapsed="false">
      <c r="A147" s="4" t="s">
        <v>295</v>
      </c>
      <c r="B147" s="4" t="s">
        <v>296</v>
      </c>
      <c r="C147" s="5" t="n">
        <v>0</v>
      </c>
      <c r="D147" s="5" t="n">
        <v>2110486.9</v>
      </c>
      <c r="E147" s="5" t="n">
        <v>2110486.9</v>
      </c>
      <c r="F147" s="5" t="n">
        <v>0</v>
      </c>
    </row>
    <row r="148" customFormat="false" ht="12.75" hidden="false" customHeight="true" outlineLevel="0" collapsed="false">
      <c r="A148" s="4" t="s">
        <v>297</v>
      </c>
      <c r="B148" s="4" t="s">
        <v>298</v>
      </c>
      <c r="C148" s="5" t="n">
        <v>0</v>
      </c>
      <c r="D148" s="5" t="n">
        <v>44513.24</v>
      </c>
      <c r="E148" s="5" t="n">
        <v>38672.81</v>
      </c>
      <c r="F148" s="5" t="n">
        <v>5840.43</v>
      </c>
    </row>
    <row r="149" customFormat="false" ht="12.75" hidden="false" customHeight="true" outlineLevel="0" collapsed="false">
      <c r="A149" s="4" t="s">
        <v>299</v>
      </c>
      <c r="B149" s="4" t="s">
        <v>300</v>
      </c>
      <c r="C149" s="5" t="n">
        <v>0</v>
      </c>
      <c r="D149" s="5" t="n">
        <v>1650229.52</v>
      </c>
      <c r="E149" s="5" t="n">
        <v>1650229.52</v>
      </c>
      <c r="F149" s="5" t="n">
        <v>0</v>
      </c>
    </row>
    <row r="150" customFormat="false" ht="12.75" hidden="false" customHeight="true" outlineLevel="0" collapsed="false">
      <c r="A150" s="4" t="s">
        <v>301</v>
      </c>
      <c r="B150" s="4" t="s">
        <v>302</v>
      </c>
      <c r="C150" s="5" t="n">
        <v>0</v>
      </c>
      <c r="D150" s="5" t="n">
        <v>1265389.78</v>
      </c>
      <c r="E150" s="5" t="n">
        <v>1265389.78</v>
      </c>
      <c r="F150" s="5" t="n">
        <v>0</v>
      </c>
    </row>
    <row r="151" customFormat="false" ht="12.75" hidden="false" customHeight="true" outlineLevel="0" collapsed="false">
      <c r="A151" s="4" t="s">
        <v>303</v>
      </c>
      <c r="B151" s="4" t="s">
        <v>304</v>
      </c>
      <c r="C151" s="5" t="n">
        <f aca="false">SUM(C152:C154)</f>
        <v>0</v>
      </c>
      <c r="D151" s="5" t="n">
        <f aca="false">SUM(D152:D154)</f>
        <v>8501289.01</v>
      </c>
      <c r="E151" s="5" t="n">
        <f aca="false">SUM(E152:E154)</f>
        <v>8488990.98</v>
      </c>
      <c r="F151" s="5" t="n">
        <f aca="false">SUM(F152:F154)</f>
        <v>12298.03</v>
      </c>
    </row>
    <row r="152" customFormat="false" ht="12.75" hidden="false" customHeight="true" outlineLevel="0" collapsed="false">
      <c r="A152" s="4" t="s">
        <v>305</v>
      </c>
      <c r="B152" s="4" t="s">
        <v>306</v>
      </c>
      <c r="C152" s="5" t="n">
        <v>0</v>
      </c>
      <c r="D152" s="5" t="n">
        <v>2674910.98</v>
      </c>
      <c r="E152" s="5" t="n">
        <v>2674910.98</v>
      </c>
      <c r="F152" s="5" t="n">
        <v>0</v>
      </c>
    </row>
    <row r="153" customFormat="false" ht="12.75" hidden="false" customHeight="true" outlineLevel="0" collapsed="false">
      <c r="A153" s="4" t="s">
        <v>307</v>
      </c>
      <c r="B153" s="4" t="s">
        <v>308</v>
      </c>
      <c r="C153" s="5" t="n">
        <v>0</v>
      </c>
      <c r="D153" s="5" t="n">
        <v>93241.69</v>
      </c>
      <c r="E153" s="5" t="n">
        <v>80943.66</v>
      </c>
      <c r="F153" s="5" t="n">
        <v>12298.03</v>
      </c>
    </row>
    <row r="154" customFormat="false" ht="12.75" hidden="false" customHeight="true" outlineLevel="0" collapsed="false">
      <c r="A154" s="4" t="s">
        <v>309</v>
      </c>
      <c r="B154" s="4" t="s">
        <v>310</v>
      </c>
      <c r="C154" s="5" t="n">
        <v>0</v>
      </c>
      <c r="D154" s="5" t="n">
        <v>5733136.34</v>
      </c>
      <c r="E154" s="5" t="n">
        <v>5733136.34</v>
      </c>
      <c r="F154" s="5" t="n">
        <v>0</v>
      </c>
    </row>
    <row r="155" customFormat="false" ht="12.75" hidden="false" customHeight="true" outlineLevel="0" collapsed="false">
      <c r="A155" s="4" t="s">
        <v>311</v>
      </c>
      <c r="B155" s="4" t="s">
        <v>312</v>
      </c>
      <c r="C155" s="5" t="n">
        <f aca="false">SUM(C156:C158)</f>
        <v>0</v>
      </c>
      <c r="D155" s="5" t="n">
        <f aca="false">SUM(D156:D158)</f>
        <v>8380537.54</v>
      </c>
      <c r="E155" s="5" t="n">
        <f aca="false">SUM(E156:E158)</f>
        <v>8371330.16</v>
      </c>
      <c r="F155" s="5" t="n">
        <f aca="false">SUM(F156:F158)</f>
        <v>9207.38</v>
      </c>
    </row>
    <row r="156" customFormat="false" ht="12.75" hidden="false" customHeight="true" outlineLevel="0" collapsed="false">
      <c r="A156" s="4" t="s">
        <v>313</v>
      </c>
      <c r="B156" s="4" t="s">
        <v>314</v>
      </c>
      <c r="C156" s="5" t="n">
        <v>0</v>
      </c>
      <c r="D156" s="5" t="n">
        <v>1385000.16</v>
      </c>
      <c r="E156" s="5" t="n">
        <v>1385000.16</v>
      </c>
      <c r="F156" s="5" t="n">
        <v>0</v>
      </c>
    </row>
    <row r="157" customFormat="false" ht="12.75" hidden="false" customHeight="true" outlineLevel="0" collapsed="false">
      <c r="A157" s="4" t="s">
        <v>315</v>
      </c>
      <c r="B157" s="4" t="s">
        <v>316</v>
      </c>
      <c r="C157" s="5" t="n">
        <v>0</v>
      </c>
      <c r="D157" s="5" t="n">
        <v>70536.58</v>
      </c>
      <c r="E157" s="5" t="n">
        <v>61329.2</v>
      </c>
      <c r="F157" s="5" t="n">
        <v>9207.38</v>
      </c>
    </row>
    <row r="158" customFormat="false" ht="12.75" hidden="false" customHeight="true" outlineLevel="0" collapsed="false">
      <c r="A158" s="4" t="s">
        <v>317</v>
      </c>
      <c r="B158" s="4" t="s">
        <v>318</v>
      </c>
      <c r="C158" s="5" t="n">
        <v>0</v>
      </c>
      <c r="D158" s="5" t="n">
        <v>6925000.8</v>
      </c>
      <c r="E158" s="5" t="n">
        <v>6925000.8</v>
      </c>
      <c r="F158" s="5" t="n">
        <v>0</v>
      </c>
    </row>
    <row r="159" customFormat="false" ht="12.75" hidden="false" customHeight="true" outlineLevel="0" collapsed="false">
      <c r="A159" s="4" t="s">
        <v>319</v>
      </c>
      <c r="B159" s="4" t="s">
        <v>320</v>
      </c>
      <c r="C159" s="5" t="n">
        <f aca="false">SUM(C160:C160)</f>
        <v>0</v>
      </c>
      <c r="D159" s="5" t="n">
        <f aca="false">SUM(D160:D160)</f>
        <v>580679.04</v>
      </c>
      <c r="E159" s="5" t="n">
        <f aca="false">SUM(E160:E160)</f>
        <v>580679.04</v>
      </c>
      <c r="F159" s="5" t="n">
        <f aca="false">SUM(F160:F160)</f>
        <v>0</v>
      </c>
    </row>
    <row r="160" customFormat="false" ht="12.75" hidden="false" customHeight="true" outlineLevel="0" collapsed="false">
      <c r="A160" s="4" t="s">
        <v>321</v>
      </c>
      <c r="B160" s="4" t="s">
        <v>322</v>
      </c>
      <c r="C160" s="5" t="n">
        <v>0</v>
      </c>
      <c r="D160" s="5" t="n">
        <v>580679.04</v>
      </c>
      <c r="E160" s="5" t="n">
        <v>580679.04</v>
      </c>
      <c r="F160" s="5" t="n">
        <v>0</v>
      </c>
    </row>
    <row r="161" customFormat="false" ht="12.75" hidden="false" customHeight="true" outlineLevel="0" collapsed="false">
      <c r="A161" s="4" t="s">
        <v>323</v>
      </c>
      <c r="B161" s="4" t="s">
        <v>324</v>
      </c>
      <c r="C161" s="5" t="n">
        <f aca="false">C162</f>
        <v>-1352992.66</v>
      </c>
      <c r="D161" s="5" t="n">
        <f aca="false">D162</f>
        <v>0</v>
      </c>
      <c r="E161" s="5" t="n">
        <f aca="false">E162</f>
        <v>0</v>
      </c>
      <c r="F161" s="5" t="n">
        <f aca="false">F162</f>
        <v>-1352992.66</v>
      </c>
    </row>
    <row r="162" customFormat="false" ht="12.75" hidden="false" customHeight="true" outlineLevel="0" collapsed="false">
      <c r="A162" s="4" t="s">
        <v>325</v>
      </c>
      <c r="B162" s="4" t="s">
        <v>326</v>
      </c>
      <c r="C162" s="5" t="n">
        <f aca="false">SUM(C163:C164)</f>
        <v>-1352992.66</v>
      </c>
      <c r="D162" s="5" t="n">
        <f aca="false">SUM(D163:D164)</f>
        <v>0</v>
      </c>
      <c r="E162" s="5" t="n">
        <f aca="false">SUM(E163:E164)</f>
        <v>0</v>
      </c>
      <c r="F162" s="5" t="n">
        <f aca="false">SUM(F163:F164)</f>
        <v>-1352992.66</v>
      </c>
    </row>
    <row r="163" customFormat="false" ht="12.75" hidden="false" customHeight="true" outlineLevel="0" collapsed="false">
      <c r="A163" s="4" t="s">
        <v>327</v>
      </c>
      <c r="B163" s="4" t="s">
        <v>328</v>
      </c>
      <c r="C163" s="5" t="n">
        <v>-1352558.73</v>
      </c>
      <c r="D163" s="5" t="n">
        <v>0</v>
      </c>
      <c r="E163" s="5" t="n">
        <v>0</v>
      </c>
      <c r="F163" s="5" t="n">
        <v>-1352558.73</v>
      </c>
    </row>
    <row r="164" customFormat="false" ht="12.75" hidden="false" customHeight="true" outlineLevel="0" collapsed="false">
      <c r="A164" s="4" t="s">
        <v>329</v>
      </c>
      <c r="B164" s="4" t="s">
        <v>330</v>
      </c>
      <c r="C164" s="5" t="n">
        <v>-433.93</v>
      </c>
      <c r="D164" s="5" t="n">
        <v>0</v>
      </c>
      <c r="E164" s="5" t="n">
        <v>0</v>
      </c>
      <c r="F164" s="5" t="n">
        <v>-433.93</v>
      </c>
    </row>
    <row r="165" customFormat="false" ht="12.75" hidden="false" customHeight="true" outlineLevel="0" collapsed="false">
      <c r="A165" s="4" t="s">
        <v>331</v>
      </c>
      <c r="B165" s="4" t="s">
        <v>332</v>
      </c>
      <c r="C165" s="5" t="n">
        <f aca="false">C166+C176</f>
        <v>1627277.77</v>
      </c>
      <c r="D165" s="5" t="n">
        <f aca="false">D166+D176</f>
        <v>5900669.44</v>
      </c>
      <c r="E165" s="5" t="n">
        <f aca="false">E166+E176</f>
        <v>6186341.7</v>
      </c>
      <c r="F165" s="5" t="n">
        <f aca="false">F166+F176</f>
        <v>1341605.51</v>
      </c>
    </row>
    <row r="166" customFormat="false" ht="12.75" hidden="false" customHeight="true" outlineLevel="0" collapsed="false">
      <c r="A166" s="4" t="s">
        <v>333</v>
      </c>
      <c r="B166" s="4" t="s">
        <v>334</v>
      </c>
      <c r="C166" s="5" t="n">
        <f aca="false">SUM(C167:C175)</f>
        <v>1189122.94</v>
      </c>
      <c r="D166" s="5" t="n">
        <f aca="false">SUM(D167:D175)</f>
        <v>5900669.44</v>
      </c>
      <c r="E166" s="5" t="n">
        <f aca="false">SUM(E167:E175)</f>
        <v>5748186.87</v>
      </c>
      <c r="F166" s="5" t="n">
        <f aca="false">SUM(F167:F175)</f>
        <v>1341605.51</v>
      </c>
    </row>
    <row r="167" customFormat="false" ht="12.75" hidden="false" customHeight="true" outlineLevel="0" collapsed="false">
      <c r="A167" s="4" t="s">
        <v>335</v>
      </c>
      <c r="B167" s="4" t="s">
        <v>336</v>
      </c>
      <c r="C167" s="5" t="n">
        <v>0</v>
      </c>
      <c r="D167" s="5" t="n">
        <v>11225.25</v>
      </c>
      <c r="E167" s="5" t="n">
        <v>11225.25</v>
      </c>
      <c r="F167" s="5" t="n">
        <v>0</v>
      </c>
    </row>
    <row r="168" customFormat="false" ht="12.75" hidden="false" customHeight="true" outlineLevel="0" collapsed="false">
      <c r="A168" s="4" t="s">
        <v>337</v>
      </c>
      <c r="B168" s="4" t="s">
        <v>338</v>
      </c>
      <c r="C168" s="5" t="n">
        <v>0</v>
      </c>
      <c r="D168" s="5" t="n">
        <v>2298.76</v>
      </c>
      <c r="E168" s="5" t="n">
        <v>2298.76</v>
      </c>
      <c r="F168" s="5" t="n">
        <v>0</v>
      </c>
    </row>
    <row r="169" customFormat="false" ht="12.75" hidden="false" customHeight="true" outlineLevel="0" collapsed="false">
      <c r="A169" s="4" t="s">
        <v>339</v>
      </c>
      <c r="B169" s="4" t="s">
        <v>340</v>
      </c>
      <c r="C169" s="5" t="n">
        <v>754.03</v>
      </c>
      <c r="D169" s="5" t="n">
        <v>6654.69</v>
      </c>
      <c r="E169" s="5" t="n">
        <v>7408.72</v>
      </c>
      <c r="F169" s="5" t="n">
        <v>0</v>
      </c>
    </row>
    <row r="170" customFormat="false" ht="12.75" hidden="false" customHeight="true" outlineLevel="0" collapsed="false">
      <c r="A170" s="4" t="s">
        <v>341</v>
      </c>
      <c r="B170" s="4" t="s">
        <v>342</v>
      </c>
      <c r="C170" s="5" t="n">
        <v>1065392.01</v>
      </c>
      <c r="D170" s="5" t="n">
        <v>5716972.12</v>
      </c>
      <c r="E170" s="5" t="n">
        <v>5707151</v>
      </c>
      <c r="F170" s="5" t="n">
        <v>1075213.13</v>
      </c>
    </row>
    <row r="171" customFormat="false" ht="12.75" hidden="false" customHeight="true" outlineLevel="0" collapsed="false">
      <c r="A171" s="4" t="s">
        <v>343</v>
      </c>
      <c r="B171" s="4" t="s">
        <v>344</v>
      </c>
      <c r="C171" s="5" t="n">
        <v>10015.49</v>
      </c>
      <c r="D171" s="5" t="n">
        <v>0</v>
      </c>
      <c r="E171" s="5" t="n">
        <v>0</v>
      </c>
      <c r="F171" s="5" t="n">
        <v>10015.49</v>
      </c>
    </row>
    <row r="172" customFormat="false" ht="12.75" hidden="false" customHeight="true" outlineLevel="0" collapsed="false">
      <c r="A172" s="4" t="s">
        <v>345</v>
      </c>
      <c r="B172" s="4" t="s">
        <v>346</v>
      </c>
      <c r="C172" s="5" t="n">
        <v>-107488.79</v>
      </c>
      <c r="D172" s="5" t="n">
        <v>0</v>
      </c>
      <c r="E172" s="5" t="n">
        <v>0</v>
      </c>
      <c r="F172" s="5" t="n">
        <v>-107488.79</v>
      </c>
    </row>
    <row r="173" customFormat="false" ht="12.75" hidden="false" customHeight="true" outlineLevel="0" collapsed="false">
      <c r="A173" s="4" t="s">
        <v>347</v>
      </c>
      <c r="B173" s="4" t="s">
        <v>348</v>
      </c>
      <c r="C173" s="5" t="n">
        <v>216751.01</v>
      </c>
      <c r="D173" s="5" t="n">
        <v>149451.46</v>
      </c>
      <c r="E173" s="5" t="n">
        <v>2336.79</v>
      </c>
      <c r="F173" s="5" t="n">
        <v>363865.68</v>
      </c>
    </row>
    <row r="174" customFormat="false" ht="12.75" hidden="false" customHeight="true" outlineLevel="0" collapsed="false">
      <c r="A174" s="4" t="s">
        <v>349</v>
      </c>
      <c r="B174" s="4" t="s">
        <v>350</v>
      </c>
      <c r="C174" s="5" t="n">
        <v>46.85</v>
      </c>
      <c r="D174" s="5" t="n">
        <v>9300</v>
      </c>
      <c r="E174" s="5" t="n">
        <v>9346.85</v>
      </c>
      <c r="F174" s="5" t="n">
        <v>0</v>
      </c>
    </row>
    <row r="175" customFormat="false" ht="12.75" hidden="false" customHeight="true" outlineLevel="0" collapsed="false">
      <c r="A175" s="4" t="s">
        <v>351</v>
      </c>
      <c r="B175" s="4" t="s">
        <v>352</v>
      </c>
      <c r="C175" s="5" t="n">
        <v>3652.34</v>
      </c>
      <c r="D175" s="5" t="n">
        <v>4767.16</v>
      </c>
      <c r="E175" s="5" t="n">
        <v>8419.5</v>
      </c>
      <c r="F175" s="5" t="n">
        <v>0</v>
      </c>
    </row>
    <row r="176" customFormat="false" ht="12.75" hidden="false" customHeight="true" outlineLevel="0" collapsed="false">
      <c r="A176" s="4" t="s">
        <v>353</v>
      </c>
      <c r="B176" s="4" t="s">
        <v>354</v>
      </c>
      <c r="C176" s="5" t="n">
        <f aca="false">SUM(C177:C177)</f>
        <v>438154.83</v>
      </c>
      <c r="D176" s="5" t="n">
        <f aca="false">SUM(D177:D177)</f>
        <v>0</v>
      </c>
      <c r="E176" s="5" t="n">
        <f aca="false">SUM(E177:E177)</f>
        <v>438154.83</v>
      </c>
      <c r="F176" s="5" t="n">
        <f aca="false">SUM(F177:F177)</f>
        <v>0</v>
      </c>
    </row>
    <row r="177" customFormat="false" ht="12.75" hidden="false" customHeight="true" outlineLevel="0" collapsed="false">
      <c r="A177" s="4" t="s">
        <v>355</v>
      </c>
      <c r="B177" s="4" t="s">
        <v>356</v>
      </c>
      <c r="C177" s="5" t="n">
        <v>438154.83</v>
      </c>
      <c r="D177" s="5" t="n">
        <v>0</v>
      </c>
      <c r="E177" s="5" t="n">
        <v>438154.83</v>
      </c>
      <c r="F177" s="5" t="n">
        <v>0</v>
      </c>
    </row>
    <row r="178" customFormat="false" ht="12.75" hidden="false" customHeight="true" outlineLevel="0" collapsed="false">
      <c r="A178" s="4" t="s">
        <v>357</v>
      </c>
      <c r="B178" s="4" t="s">
        <v>358</v>
      </c>
      <c r="C178" s="5" t="n">
        <f aca="false">C179+C188</f>
        <v>1079907.04</v>
      </c>
      <c r="D178" s="5" t="n">
        <f aca="false">D179+D188</f>
        <v>13161629.62</v>
      </c>
      <c r="E178" s="5" t="n">
        <f aca="false">E179+E188</f>
        <v>13895708.85</v>
      </c>
      <c r="F178" s="5" t="n">
        <f aca="false">F179+F188</f>
        <v>345827.81</v>
      </c>
    </row>
    <row r="179" customFormat="false" ht="12.75" hidden="false" customHeight="true" outlineLevel="0" collapsed="false">
      <c r="A179" s="4" t="s">
        <v>359</v>
      </c>
      <c r="B179" s="4" t="s">
        <v>358</v>
      </c>
      <c r="C179" s="5" t="n">
        <f aca="false">SUM(C180:C187)</f>
        <v>1077417.91</v>
      </c>
      <c r="D179" s="5" t="n">
        <f aca="false">SUM(D180:D187)</f>
        <v>13130924.08</v>
      </c>
      <c r="E179" s="5" t="n">
        <f aca="false">SUM(E180:E187)</f>
        <v>13863836.79</v>
      </c>
      <c r="F179" s="5" t="n">
        <f aca="false">SUM(F180:F187)</f>
        <v>344505.2</v>
      </c>
    </row>
    <row r="180" customFormat="false" ht="12.75" hidden="false" customHeight="true" outlineLevel="0" collapsed="false">
      <c r="A180" s="4" t="s">
        <v>360</v>
      </c>
      <c r="B180" s="4" t="s">
        <v>361</v>
      </c>
      <c r="C180" s="5" t="n">
        <v>209732.93</v>
      </c>
      <c r="D180" s="5" t="n">
        <v>21174.99</v>
      </c>
      <c r="E180" s="5" t="n">
        <v>230907.92</v>
      </c>
      <c r="F180" s="5" t="n">
        <v>0</v>
      </c>
    </row>
    <row r="181" customFormat="false" ht="12.75" hidden="false" customHeight="true" outlineLevel="0" collapsed="false">
      <c r="A181" s="4" t="s">
        <v>362</v>
      </c>
      <c r="B181" s="4" t="s">
        <v>363</v>
      </c>
      <c r="C181" s="5" t="n">
        <v>15571.87</v>
      </c>
      <c r="D181" s="5" t="n">
        <v>84438.11</v>
      </c>
      <c r="E181" s="5" t="n">
        <v>56958.5</v>
      </c>
      <c r="F181" s="5" t="n">
        <v>43051.48</v>
      </c>
    </row>
    <row r="182" customFormat="false" ht="12.75" hidden="false" customHeight="true" outlineLevel="0" collapsed="false">
      <c r="A182" s="4" t="s">
        <v>364</v>
      </c>
      <c r="B182" s="4" t="s">
        <v>365</v>
      </c>
      <c r="C182" s="5" t="n">
        <v>507048.9</v>
      </c>
      <c r="D182" s="5" t="n">
        <v>4683041.04</v>
      </c>
      <c r="E182" s="5" t="n">
        <v>4880423.12</v>
      </c>
      <c r="F182" s="5" t="n">
        <v>309666.82</v>
      </c>
    </row>
    <row r="183" customFormat="false" ht="12.75" hidden="false" customHeight="true" outlineLevel="0" collapsed="false">
      <c r="A183" s="4" t="s">
        <v>366</v>
      </c>
      <c r="B183" s="4" t="s">
        <v>367</v>
      </c>
      <c r="C183" s="5" t="n">
        <v>0</v>
      </c>
      <c r="D183" s="5" t="n">
        <v>5568967.78</v>
      </c>
      <c r="E183" s="5" t="n">
        <v>5568967.78</v>
      </c>
      <c r="F183" s="5" t="n">
        <v>0</v>
      </c>
    </row>
    <row r="184" customFormat="false" ht="12.75" hidden="false" customHeight="true" outlineLevel="0" collapsed="false">
      <c r="A184" s="4" t="s">
        <v>368</v>
      </c>
      <c r="B184" s="4" t="s">
        <v>369</v>
      </c>
      <c r="C184" s="5" t="n">
        <v>345064.21</v>
      </c>
      <c r="D184" s="5" t="n">
        <v>0</v>
      </c>
      <c r="E184" s="5" t="n">
        <v>342664.21</v>
      </c>
      <c r="F184" s="5" t="n">
        <v>2400</v>
      </c>
    </row>
    <row r="185" customFormat="false" ht="12.75" hidden="false" customHeight="true" outlineLevel="0" collapsed="false">
      <c r="A185" s="4" t="s">
        <v>370</v>
      </c>
      <c r="B185" s="4" t="s">
        <v>371</v>
      </c>
      <c r="C185" s="5" t="n">
        <v>0</v>
      </c>
      <c r="D185" s="5" t="n">
        <v>2668367.32</v>
      </c>
      <c r="E185" s="5" t="n">
        <v>2668367.32</v>
      </c>
      <c r="F185" s="5" t="n">
        <v>0</v>
      </c>
    </row>
    <row r="186" customFormat="false" ht="12.75" hidden="false" customHeight="true" outlineLevel="0" collapsed="false">
      <c r="A186" s="4" t="s">
        <v>372</v>
      </c>
      <c r="B186" s="4" t="s">
        <v>373</v>
      </c>
      <c r="C186" s="5" t="n">
        <v>0</v>
      </c>
      <c r="D186" s="5" t="n">
        <v>31343.58</v>
      </c>
      <c r="E186" s="5" t="n">
        <v>33129.97</v>
      </c>
      <c r="F186" s="5" t="n">
        <v>-1786.39</v>
      </c>
    </row>
    <row r="187" customFormat="false" ht="12.75" hidden="false" customHeight="true" outlineLevel="0" collapsed="false">
      <c r="A187" s="4" t="s">
        <v>374</v>
      </c>
      <c r="B187" s="4" t="s">
        <v>375</v>
      </c>
      <c r="C187" s="5" t="n">
        <v>0</v>
      </c>
      <c r="D187" s="5" t="n">
        <v>73591.26</v>
      </c>
      <c r="E187" s="5" t="n">
        <v>82417.97</v>
      </c>
      <c r="F187" s="5" t="n">
        <v>-8826.71</v>
      </c>
    </row>
    <row r="188" customFormat="false" ht="12.75" hidden="false" customHeight="true" outlineLevel="0" collapsed="false">
      <c r="A188" s="4" t="s">
        <v>376</v>
      </c>
      <c r="B188" s="4" t="s">
        <v>377</v>
      </c>
      <c r="C188" s="5" t="n">
        <f aca="false">SUM(C189:C189)</f>
        <v>2489.13</v>
      </c>
      <c r="D188" s="5" t="n">
        <f aca="false">SUM(D189:D189)</f>
        <v>30705.54</v>
      </c>
      <c r="E188" s="5" t="n">
        <f aca="false">SUM(E189:E189)</f>
        <v>31872.06</v>
      </c>
      <c r="F188" s="5" t="n">
        <f aca="false">SUM(F189:F189)</f>
        <v>1322.61</v>
      </c>
    </row>
    <row r="189" customFormat="false" ht="12.75" hidden="false" customHeight="true" outlineLevel="0" collapsed="false">
      <c r="A189" s="4" t="s">
        <v>378</v>
      </c>
      <c r="B189" s="4" t="s">
        <v>379</v>
      </c>
      <c r="C189" s="5" t="n">
        <v>2489.13</v>
      </c>
      <c r="D189" s="5" t="n">
        <v>30705.54</v>
      </c>
      <c r="E189" s="5" t="n">
        <v>31872.06</v>
      </c>
      <c r="F189" s="5" t="n">
        <v>1322.61</v>
      </c>
    </row>
    <row r="190" customFormat="false" ht="12.75" hidden="false" customHeight="true" outlineLevel="0" collapsed="false">
      <c r="A190" s="4" t="s">
        <v>380</v>
      </c>
      <c r="B190" s="4" t="s">
        <v>381</v>
      </c>
      <c r="C190" s="5" t="n">
        <f aca="false">C191</f>
        <v>4339268.96</v>
      </c>
      <c r="D190" s="5" t="n">
        <f aca="false">D191</f>
        <v>24636697.99</v>
      </c>
      <c r="E190" s="5" t="n">
        <f aca="false">E191</f>
        <v>24187580.56</v>
      </c>
      <c r="F190" s="5" t="n">
        <f aca="false">F191</f>
        <v>4788386.39</v>
      </c>
    </row>
    <row r="191" customFormat="false" ht="12.75" hidden="false" customHeight="true" outlineLevel="0" collapsed="false">
      <c r="A191" s="4" t="s">
        <v>382</v>
      </c>
      <c r="B191" s="4" t="s">
        <v>383</v>
      </c>
      <c r="C191" s="5" t="n">
        <f aca="false">SUM(C192:C211)</f>
        <v>4339268.96</v>
      </c>
      <c r="D191" s="5" t="n">
        <f aca="false">SUM(D192:D211)</f>
        <v>24636697.99</v>
      </c>
      <c r="E191" s="5" t="n">
        <f aca="false">SUM(E192:E211)</f>
        <v>24187580.56</v>
      </c>
      <c r="F191" s="5" t="n">
        <f aca="false">SUM(F192:F211)</f>
        <v>4788386.39</v>
      </c>
    </row>
    <row r="192" customFormat="false" ht="12.75" hidden="false" customHeight="true" outlineLevel="0" collapsed="false">
      <c r="A192" s="4" t="s">
        <v>384</v>
      </c>
      <c r="B192" s="4" t="s">
        <v>385</v>
      </c>
      <c r="C192" s="5" t="n">
        <v>1890210.47</v>
      </c>
      <c r="D192" s="5" t="n">
        <v>13324387.31</v>
      </c>
      <c r="E192" s="5" t="n">
        <v>13450544.78</v>
      </c>
      <c r="F192" s="5" t="n">
        <v>1764053</v>
      </c>
    </row>
    <row r="193" customFormat="false" ht="12.75" hidden="false" customHeight="true" outlineLevel="0" collapsed="false">
      <c r="A193" s="4" t="s">
        <v>386</v>
      </c>
      <c r="B193" s="4" t="s">
        <v>387</v>
      </c>
      <c r="C193" s="5" t="n">
        <v>0</v>
      </c>
      <c r="D193" s="5" t="n">
        <v>2431.27</v>
      </c>
      <c r="E193" s="5" t="n">
        <v>694.65</v>
      </c>
      <c r="F193" s="5" t="n">
        <v>1736.62</v>
      </c>
    </row>
    <row r="194" customFormat="false" ht="12.75" hidden="false" customHeight="true" outlineLevel="0" collapsed="false">
      <c r="A194" s="4" t="s">
        <v>388</v>
      </c>
      <c r="B194" s="4" t="s">
        <v>389</v>
      </c>
      <c r="C194" s="5" t="n">
        <v>95184.13</v>
      </c>
      <c r="D194" s="5" t="n">
        <v>647125.73</v>
      </c>
      <c r="E194" s="5" t="n">
        <v>671972.92</v>
      </c>
      <c r="F194" s="5" t="n">
        <v>70336.94</v>
      </c>
    </row>
    <row r="195" customFormat="false" ht="12.75" hidden="false" customHeight="true" outlineLevel="0" collapsed="false">
      <c r="A195" s="4" t="s">
        <v>390</v>
      </c>
      <c r="B195" s="4" t="s">
        <v>391</v>
      </c>
      <c r="C195" s="5" t="n">
        <v>253959.75</v>
      </c>
      <c r="D195" s="5" t="n">
        <v>222612.98</v>
      </c>
      <c r="E195" s="5" t="n">
        <v>323073.93</v>
      </c>
      <c r="F195" s="5" t="n">
        <v>153498.8</v>
      </c>
    </row>
    <row r="196" customFormat="false" ht="12.75" hidden="false" customHeight="true" outlineLevel="0" collapsed="false">
      <c r="A196" s="4" t="s">
        <v>392</v>
      </c>
      <c r="B196" s="4" t="s">
        <v>393</v>
      </c>
      <c r="C196" s="5" t="n">
        <v>73265.87</v>
      </c>
      <c r="D196" s="5" t="n">
        <v>368298.23</v>
      </c>
      <c r="E196" s="5" t="n">
        <v>371645.3</v>
      </c>
      <c r="F196" s="5" t="n">
        <v>69918.8</v>
      </c>
    </row>
    <row r="197" customFormat="false" ht="12.75" hidden="false" customHeight="true" outlineLevel="0" collapsed="false">
      <c r="A197" s="4" t="s">
        <v>394</v>
      </c>
      <c r="B197" s="4" t="s">
        <v>395</v>
      </c>
      <c r="C197" s="5" t="n">
        <v>106919.93</v>
      </c>
      <c r="D197" s="5" t="n">
        <v>693879.78</v>
      </c>
      <c r="E197" s="5" t="n">
        <v>713897.69</v>
      </c>
      <c r="F197" s="5" t="n">
        <v>86902.02</v>
      </c>
    </row>
    <row r="198" customFormat="false" ht="12.75" hidden="false" customHeight="true" outlineLevel="0" collapsed="false">
      <c r="A198" s="4" t="s">
        <v>396</v>
      </c>
      <c r="B198" s="4" t="s">
        <v>397</v>
      </c>
      <c r="C198" s="5" t="n">
        <v>6512.49</v>
      </c>
      <c r="D198" s="5" t="n">
        <v>0</v>
      </c>
      <c r="E198" s="5" t="n">
        <v>0</v>
      </c>
      <c r="F198" s="5" t="n">
        <v>6512.49</v>
      </c>
    </row>
    <row r="199" customFormat="false" ht="12.75" hidden="false" customHeight="true" outlineLevel="0" collapsed="false">
      <c r="A199" s="4" t="s">
        <v>398</v>
      </c>
      <c r="B199" s="4" t="s">
        <v>399</v>
      </c>
      <c r="C199" s="5" t="n">
        <v>0</v>
      </c>
      <c r="D199" s="5" t="n">
        <v>10135.91</v>
      </c>
      <c r="E199" s="5" t="n">
        <v>2958.29</v>
      </c>
      <c r="F199" s="5" t="n">
        <v>7177.62</v>
      </c>
    </row>
    <row r="200" customFormat="false" ht="12.75" hidden="false" customHeight="true" outlineLevel="0" collapsed="false">
      <c r="A200" s="4" t="s">
        <v>400</v>
      </c>
      <c r="B200" s="4" t="s">
        <v>401</v>
      </c>
      <c r="C200" s="5" t="n">
        <v>1095864.63</v>
      </c>
      <c r="D200" s="5" t="n">
        <v>6100119.71</v>
      </c>
      <c r="E200" s="5" t="n">
        <v>5520315.97</v>
      </c>
      <c r="F200" s="5" t="n">
        <v>1675668.37</v>
      </c>
    </row>
    <row r="201" customFormat="false" ht="12.75" hidden="false" customHeight="true" outlineLevel="0" collapsed="false">
      <c r="A201" s="4" t="s">
        <v>402</v>
      </c>
      <c r="B201" s="4" t="s">
        <v>403</v>
      </c>
      <c r="C201" s="5" t="n">
        <v>28941</v>
      </c>
      <c r="D201" s="5" t="n">
        <v>24840.47</v>
      </c>
      <c r="E201" s="5" t="n">
        <v>31158.31</v>
      </c>
      <c r="F201" s="5" t="n">
        <v>22623.16</v>
      </c>
    </row>
    <row r="202" customFormat="false" ht="12.75" hidden="false" customHeight="true" outlineLevel="0" collapsed="false">
      <c r="A202" s="4" t="s">
        <v>404</v>
      </c>
      <c r="B202" s="4" t="s">
        <v>405</v>
      </c>
      <c r="C202" s="5" t="n">
        <v>205492.22</v>
      </c>
      <c r="D202" s="5" t="n">
        <v>561879.02</v>
      </c>
      <c r="E202" s="5" t="n">
        <v>558939.24</v>
      </c>
      <c r="F202" s="5" t="n">
        <v>208432</v>
      </c>
    </row>
    <row r="203" customFormat="false" ht="12.75" hidden="false" customHeight="true" outlineLevel="0" collapsed="false">
      <c r="A203" s="4" t="s">
        <v>406</v>
      </c>
      <c r="B203" s="4" t="s">
        <v>407</v>
      </c>
      <c r="C203" s="5" t="n">
        <v>298910.75</v>
      </c>
      <c r="D203" s="5" t="n">
        <v>2410802.68</v>
      </c>
      <c r="E203" s="5" t="n">
        <v>2284780.64</v>
      </c>
      <c r="F203" s="5" t="n">
        <v>424932.79</v>
      </c>
    </row>
    <row r="204" customFormat="false" ht="12.75" hidden="false" customHeight="true" outlineLevel="0" collapsed="false">
      <c r="A204" s="4" t="s">
        <v>408</v>
      </c>
      <c r="B204" s="4" t="s">
        <v>409</v>
      </c>
      <c r="C204" s="5" t="n">
        <v>70423.76</v>
      </c>
      <c r="D204" s="5" t="n">
        <v>131225.79</v>
      </c>
      <c r="E204" s="5" t="n">
        <v>75995.68</v>
      </c>
      <c r="F204" s="5" t="n">
        <v>125653.87</v>
      </c>
    </row>
    <row r="205" customFormat="false" ht="12.75" hidden="false" customHeight="true" outlineLevel="0" collapsed="false">
      <c r="A205" s="4" t="s">
        <v>410</v>
      </c>
      <c r="B205" s="4" t="s">
        <v>411</v>
      </c>
      <c r="C205" s="5" t="n">
        <v>0</v>
      </c>
      <c r="D205" s="5" t="n">
        <v>849.98</v>
      </c>
      <c r="E205" s="5" t="n">
        <v>310.48</v>
      </c>
      <c r="F205" s="5" t="n">
        <v>539.5</v>
      </c>
    </row>
    <row r="206" customFormat="false" ht="12.75" hidden="false" customHeight="true" outlineLevel="0" collapsed="false">
      <c r="A206" s="4" t="s">
        <v>412</v>
      </c>
      <c r="B206" s="4" t="s">
        <v>413</v>
      </c>
      <c r="C206" s="5" t="n">
        <v>59190.1</v>
      </c>
      <c r="D206" s="5" t="n">
        <v>28439.45</v>
      </c>
      <c r="E206" s="5" t="n">
        <v>31031.77</v>
      </c>
      <c r="F206" s="5" t="n">
        <v>56597.78</v>
      </c>
    </row>
    <row r="207" customFormat="false" ht="12.75" hidden="false" customHeight="true" outlineLevel="0" collapsed="false">
      <c r="A207" s="4" t="s">
        <v>414</v>
      </c>
      <c r="B207" s="4" t="s">
        <v>415</v>
      </c>
      <c r="C207" s="5" t="n">
        <v>46501.07</v>
      </c>
      <c r="D207" s="5" t="n">
        <v>15490.04</v>
      </c>
      <c r="E207" s="5" t="n">
        <v>24269.39</v>
      </c>
      <c r="F207" s="5" t="n">
        <v>37721.72</v>
      </c>
    </row>
    <row r="208" customFormat="false" ht="12.75" hidden="false" customHeight="true" outlineLevel="0" collapsed="false">
      <c r="A208" s="4" t="s">
        <v>416</v>
      </c>
      <c r="B208" s="4" t="s">
        <v>417</v>
      </c>
      <c r="C208" s="5" t="n">
        <v>45762.8</v>
      </c>
      <c r="D208" s="5" t="n">
        <v>5963.79</v>
      </c>
      <c r="E208" s="5" t="n">
        <v>27667.35</v>
      </c>
      <c r="F208" s="5" t="n">
        <v>24059.24</v>
      </c>
    </row>
    <row r="209" customFormat="false" ht="12.75" hidden="false" customHeight="true" outlineLevel="0" collapsed="false">
      <c r="A209" s="4" t="s">
        <v>418</v>
      </c>
      <c r="B209" s="4" t="s">
        <v>419</v>
      </c>
      <c r="C209" s="5" t="n">
        <v>28251.19</v>
      </c>
      <c r="D209" s="5" t="n">
        <v>80375.44</v>
      </c>
      <c r="E209" s="5" t="n">
        <v>74405.65</v>
      </c>
      <c r="F209" s="5" t="n">
        <v>34220.98</v>
      </c>
    </row>
    <row r="210" customFormat="false" ht="12.75" hidden="false" customHeight="true" outlineLevel="0" collapsed="false">
      <c r="A210" s="4" t="s">
        <v>420</v>
      </c>
      <c r="B210" s="4" t="s">
        <v>421</v>
      </c>
      <c r="C210" s="5" t="n">
        <v>274.2</v>
      </c>
      <c r="D210" s="5" t="n">
        <v>0</v>
      </c>
      <c r="E210" s="5" t="n">
        <v>0</v>
      </c>
      <c r="F210" s="5" t="n">
        <v>274.2</v>
      </c>
    </row>
    <row r="211" customFormat="false" ht="12.75" hidden="false" customHeight="true" outlineLevel="0" collapsed="false">
      <c r="A211" s="4" t="s">
        <v>422</v>
      </c>
      <c r="B211" s="4" t="s">
        <v>423</v>
      </c>
      <c r="C211" s="5" t="n">
        <v>33604.6</v>
      </c>
      <c r="D211" s="5" t="n">
        <v>7840.41</v>
      </c>
      <c r="E211" s="5" t="n">
        <v>23918.52</v>
      </c>
      <c r="F211" s="5" t="n">
        <v>17526.49</v>
      </c>
    </row>
    <row r="212" customFormat="false" ht="12.75" hidden="false" customHeight="true" outlineLevel="0" collapsed="false">
      <c r="A212" s="4" t="s">
        <v>424</v>
      </c>
      <c r="B212" s="4" t="s">
        <v>425</v>
      </c>
      <c r="C212" s="5" t="n">
        <f aca="false">C213</f>
        <v>4481.61</v>
      </c>
      <c r="D212" s="5" t="n">
        <f aca="false">D213</f>
        <v>11930.43</v>
      </c>
      <c r="E212" s="5" t="n">
        <f aca="false">E213</f>
        <v>10180.72</v>
      </c>
      <c r="F212" s="5" t="n">
        <f aca="false">F213</f>
        <v>6231.32</v>
      </c>
    </row>
    <row r="213" customFormat="false" ht="12.75" hidden="false" customHeight="true" outlineLevel="0" collapsed="false">
      <c r="A213" s="4" t="s">
        <v>426</v>
      </c>
      <c r="B213" s="4" t="s">
        <v>427</v>
      </c>
      <c r="C213" s="5" t="n">
        <f aca="false">SUM(C214:C214)</f>
        <v>4481.61</v>
      </c>
      <c r="D213" s="5" t="n">
        <f aca="false">SUM(D214:D214)</f>
        <v>11930.43</v>
      </c>
      <c r="E213" s="5" t="n">
        <f aca="false">SUM(E214:E214)</f>
        <v>10180.72</v>
      </c>
      <c r="F213" s="5" t="n">
        <f aca="false">SUM(F214:F214)</f>
        <v>6231.32</v>
      </c>
    </row>
    <row r="214" customFormat="false" ht="12.75" hidden="false" customHeight="true" outlineLevel="0" collapsed="false">
      <c r="A214" s="4" t="s">
        <v>428</v>
      </c>
      <c r="B214" s="4" t="s">
        <v>429</v>
      </c>
      <c r="C214" s="5" t="n">
        <v>4481.61</v>
      </c>
      <c r="D214" s="5" t="n">
        <v>11930.43</v>
      </c>
      <c r="E214" s="5" t="n">
        <v>10180.72</v>
      </c>
      <c r="F214" s="5" t="n">
        <v>6231.32</v>
      </c>
    </row>
    <row r="215" customFormat="false" ht="12.75" hidden="false" customHeight="true" outlineLevel="0" collapsed="false">
      <c r="A215" s="4" t="s">
        <v>430</v>
      </c>
      <c r="B215" s="4" t="s">
        <v>431</v>
      </c>
      <c r="C215" s="5" t="n">
        <f aca="false">C216+C220+C238</f>
        <v>16539221.76</v>
      </c>
      <c r="D215" s="5" t="n">
        <f aca="false">D216+D220+D238</f>
        <v>1892342.33</v>
      </c>
      <c r="E215" s="5" t="n">
        <f aca="false">E216+E220+E238</f>
        <v>3044707.26</v>
      </c>
      <c r="F215" s="5" t="n">
        <f aca="false">F216+F220+F238</f>
        <v>15386856.83</v>
      </c>
    </row>
    <row r="216" customFormat="false" ht="12.75" hidden="false" customHeight="true" outlineLevel="0" collapsed="false">
      <c r="A216" s="4" t="s">
        <v>432</v>
      </c>
      <c r="B216" s="4" t="s">
        <v>433</v>
      </c>
      <c r="C216" s="5" t="n">
        <f aca="false">C217</f>
        <v>2516229.76</v>
      </c>
      <c r="D216" s="5" t="n">
        <f aca="false">D217</f>
        <v>1552999.58</v>
      </c>
      <c r="E216" s="5" t="n">
        <f aca="false">E217</f>
        <v>252335.76</v>
      </c>
      <c r="F216" s="5" t="n">
        <f aca="false">F217</f>
        <v>3816893.58</v>
      </c>
    </row>
    <row r="217" customFormat="false" ht="12.75" hidden="false" customHeight="true" outlineLevel="0" collapsed="false">
      <c r="A217" s="4" t="s">
        <v>434</v>
      </c>
      <c r="B217" s="4" t="s">
        <v>435</v>
      </c>
      <c r="C217" s="5" t="n">
        <f aca="false">SUM(C218:C219)</f>
        <v>2516229.76</v>
      </c>
      <c r="D217" s="5" t="n">
        <f aca="false">SUM(D218:D219)</f>
        <v>1552999.58</v>
      </c>
      <c r="E217" s="5" t="n">
        <f aca="false">SUM(E218:E219)</f>
        <v>252335.76</v>
      </c>
      <c r="F217" s="5" t="n">
        <f aca="false">SUM(F218:F219)</f>
        <v>3816893.58</v>
      </c>
    </row>
    <row r="218" customFormat="false" ht="12.75" hidden="false" customHeight="true" outlineLevel="0" collapsed="false">
      <c r="A218" s="4" t="s">
        <v>436</v>
      </c>
      <c r="B218" s="4" t="s">
        <v>437</v>
      </c>
      <c r="C218" s="5" t="n">
        <v>2511009.36</v>
      </c>
      <c r="D218" s="5" t="n">
        <v>1552999.58</v>
      </c>
      <c r="E218" s="5" t="n">
        <v>247115.36</v>
      </c>
      <c r="F218" s="5" t="n">
        <v>3816893.58</v>
      </c>
    </row>
    <row r="219" customFormat="false" ht="12.75" hidden="false" customHeight="true" outlineLevel="0" collapsed="false">
      <c r="A219" s="4" t="s">
        <v>438</v>
      </c>
      <c r="B219" s="4" t="s">
        <v>439</v>
      </c>
      <c r="C219" s="5" t="n">
        <v>5220.4</v>
      </c>
      <c r="D219" s="5" t="n">
        <v>0</v>
      </c>
      <c r="E219" s="5" t="n">
        <v>5220.4</v>
      </c>
      <c r="F219" s="5" t="n">
        <v>0</v>
      </c>
    </row>
    <row r="220" customFormat="false" ht="12.75" hidden="false" customHeight="true" outlineLevel="0" collapsed="false">
      <c r="A220" s="4" t="s">
        <v>440</v>
      </c>
      <c r="B220" s="4" t="s">
        <v>441</v>
      </c>
      <c r="C220" s="5" t="n">
        <f aca="false">C221+C229+C236</f>
        <v>14022992</v>
      </c>
      <c r="D220" s="5" t="n">
        <f aca="false">D221+D229+D236</f>
        <v>339052.75</v>
      </c>
      <c r="E220" s="5" t="n">
        <f aca="false">E221+E229+E236</f>
        <v>2792371.5</v>
      </c>
      <c r="F220" s="5" t="n">
        <f aca="false">F221+F229+F236</f>
        <v>11569673.25</v>
      </c>
    </row>
    <row r="221" customFormat="false" ht="12.75" hidden="false" customHeight="true" outlineLevel="0" collapsed="false">
      <c r="A221" s="4" t="s">
        <v>442</v>
      </c>
      <c r="B221" s="4" t="s">
        <v>443</v>
      </c>
      <c r="C221" s="5" t="n">
        <f aca="false">SUM(C222:C228)</f>
        <v>14086952.88</v>
      </c>
      <c r="D221" s="5" t="n">
        <f aca="false">SUM(D222:D228)</f>
        <v>339052.75</v>
      </c>
      <c r="E221" s="5" t="n">
        <f aca="false">SUM(E222:E228)</f>
        <v>0</v>
      </c>
      <c r="F221" s="5" t="n">
        <f aca="false">SUM(F222:F228)</f>
        <v>14426005.63</v>
      </c>
    </row>
    <row r="222" customFormat="false" ht="12.75" hidden="false" customHeight="true" outlineLevel="0" collapsed="false">
      <c r="A222" s="4" t="s">
        <v>444</v>
      </c>
      <c r="B222" s="4" t="s">
        <v>445</v>
      </c>
      <c r="C222" s="5" t="n">
        <v>1640492.27</v>
      </c>
      <c r="D222" s="5" t="n">
        <v>0</v>
      </c>
      <c r="E222" s="5" t="n">
        <v>0</v>
      </c>
      <c r="F222" s="5" t="n">
        <v>1640492.27</v>
      </c>
    </row>
    <row r="223" customFormat="false" ht="12.75" hidden="false" customHeight="true" outlineLevel="0" collapsed="false">
      <c r="A223" s="4" t="s">
        <v>446</v>
      </c>
      <c r="B223" s="4" t="s">
        <v>447</v>
      </c>
      <c r="C223" s="5" t="n">
        <v>5485983.94</v>
      </c>
      <c r="D223" s="5" t="n">
        <v>0</v>
      </c>
      <c r="E223" s="5" t="n">
        <v>0</v>
      </c>
      <c r="F223" s="5" t="n">
        <v>5485983.94</v>
      </c>
    </row>
    <row r="224" customFormat="false" ht="12.75" hidden="false" customHeight="true" outlineLevel="0" collapsed="false">
      <c r="A224" s="4" t="s">
        <v>448</v>
      </c>
      <c r="B224" s="4" t="s">
        <v>449</v>
      </c>
      <c r="C224" s="5" t="n">
        <v>1327750.35</v>
      </c>
      <c r="D224" s="5" t="n">
        <v>167859.09</v>
      </c>
      <c r="E224" s="5" t="n">
        <v>0</v>
      </c>
      <c r="F224" s="5" t="n">
        <v>1495609.44</v>
      </c>
    </row>
    <row r="225" customFormat="false" ht="12.75" hidden="false" customHeight="true" outlineLevel="0" collapsed="false">
      <c r="A225" s="4" t="s">
        <v>450</v>
      </c>
      <c r="B225" s="4" t="s">
        <v>451</v>
      </c>
      <c r="C225" s="5" t="n">
        <v>3252047.4</v>
      </c>
      <c r="D225" s="5" t="n">
        <v>96683.16</v>
      </c>
      <c r="E225" s="5" t="n">
        <v>0</v>
      </c>
      <c r="F225" s="5" t="n">
        <v>3348730.56</v>
      </c>
    </row>
    <row r="226" customFormat="false" ht="12.75" hidden="false" customHeight="true" outlineLevel="0" collapsed="false">
      <c r="A226" s="4" t="s">
        <v>452</v>
      </c>
      <c r="B226" s="4" t="s">
        <v>453</v>
      </c>
      <c r="C226" s="5" t="n">
        <v>1668261.99</v>
      </c>
      <c r="D226" s="5" t="n">
        <v>64761.5</v>
      </c>
      <c r="E226" s="5" t="n">
        <v>0</v>
      </c>
      <c r="F226" s="5" t="n">
        <v>1733023.49</v>
      </c>
    </row>
    <row r="227" customFormat="false" ht="12.75" hidden="false" customHeight="true" outlineLevel="0" collapsed="false">
      <c r="A227" s="4" t="s">
        <v>454</v>
      </c>
      <c r="B227" s="4" t="s">
        <v>455</v>
      </c>
      <c r="C227" s="5" t="n">
        <v>668210.93</v>
      </c>
      <c r="D227" s="5" t="n">
        <v>9749</v>
      </c>
      <c r="E227" s="5" t="n">
        <v>0</v>
      </c>
      <c r="F227" s="5" t="n">
        <v>677959.93</v>
      </c>
    </row>
    <row r="228" customFormat="false" ht="12.75" hidden="false" customHeight="true" outlineLevel="0" collapsed="false">
      <c r="A228" s="4" t="s">
        <v>456</v>
      </c>
      <c r="B228" s="4" t="s">
        <v>457</v>
      </c>
      <c r="C228" s="5" t="n">
        <v>44206</v>
      </c>
      <c r="D228" s="5" t="n">
        <v>0</v>
      </c>
      <c r="E228" s="5" t="n">
        <v>0</v>
      </c>
      <c r="F228" s="5" t="n">
        <v>44206</v>
      </c>
    </row>
    <row r="229" customFormat="false" ht="12.75" hidden="false" customHeight="true" outlineLevel="0" collapsed="false">
      <c r="A229" s="4" t="s">
        <v>458</v>
      </c>
      <c r="B229" s="4" t="s">
        <v>459</v>
      </c>
      <c r="C229" s="5" t="n">
        <f aca="false">SUM(C230:C235)</f>
        <v>-5547163.11</v>
      </c>
      <c r="D229" s="5" t="n">
        <f aca="false">SUM(D230:D235)</f>
        <v>0</v>
      </c>
      <c r="E229" s="5" t="n">
        <f aca="false">SUM(E230:E235)</f>
        <v>2792371.5</v>
      </c>
      <c r="F229" s="5" t="n">
        <f aca="false">SUM(F230:F235)</f>
        <v>-8339534.61</v>
      </c>
    </row>
    <row r="230" customFormat="false" ht="12.75" hidden="false" customHeight="true" outlineLevel="0" collapsed="false">
      <c r="A230" s="4" t="s">
        <v>460</v>
      </c>
      <c r="B230" s="4" t="s">
        <v>461</v>
      </c>
      <c r="C230" s="5" t="n">
        <v>-789580.04</v>
      </c>
      <c r="D230" s="5" t="n">
        <v>0</v>
      </c>
      <c r="E230" s="5" t="n">
        <v>193752.72</v>
      </c>
      <c r="F230" s="5" t="n">
        <v>-983332.76</v>
      </c>
    </row>
    <row r="231" customFormat="false" ht="12.75" hidden="false" customHeight="true" outlineLevel="0" collapsed="false">
      <c r="A231" s="4" t="s">
        <v>462</v>
      </c>
      <c r="B231" s="4" t="s">
        <v>463</v>
      </c>
      <c r="C231" s="5" t="n">
        <v>-2234618.28</v>
      </c>
      <c r="D231" s="5" t="n">
        <v>0</v>
      </c>
      <c r="E231" s="5" t="n">
        <v>357187.55</v>
      </c>
      <c r="F231" s="5" t="n">
        <v>-2591805.83</v>
      </c>
    </row>
    <row r="232" customFormat="false" ht="12.75" hidden="false" customHeight="true" outlineLevel="0" collapsed="false">
      <c r="A232" s="4" t="s">
        <v>464</v>
      </c>
      <c r="B232" s="4" t="s">
        <v>465</v>
      </c>
      <c r="C232" s="5" t="n">
        <v>-465099.49</v>
      </c>
      <c r="D232" s="5" t="n">
        <v>0</v>
      </c>
      <c r="E232" s="5" t="n">
        <v>371553.85</v>
      </c>
      <c r="F232" s="5" t="n">
        <v>-836653.34</v>
      </c>
    </row>
    <row r="233" customFormat="false" ht="12.75" hidden="false" customHeight="true" outlineLevel="0" collapsed="false">
      <c r="A233" s="4" t="s">
        <v>466</v>
      </c>
      <c r="B233" s="4" t="s">
        <v>467</v>
      </c>
      <c r="C233" s="5" t="n">
        <v>-566681.47</v>
      </c>
      <c r="D233" s="5" t="n">
        <v>0</v>
      </c>
      <c r="E233" s="5" t="n">
        <v>74965.23</v>
      </c>
      <c r="F233" s="5" t="n">
        <v>-641646.7</v>
      </c>
    </row>
    <row r="234" customFormat="false" ht="12.75" hidden="false" customHeight="true" outlineLevel="0" collapsed="false">
      <c r="A234" s="4" t="s">
        <v>468</v>
      </c>
      <c r="B234" s="4" t="s">
        <v>469</v>
      </c>
      <c r="C234" s="5" t="n">
        <v>-44206</v>
      </c>
      <c r="D234" s="5" t="n">
        <v>0</v>
      </c>
      <c r="E234" s="5" t="n">
        <v>0</v>
      </c>
      <c r="F234" s="5" t="n">
        <v>-44206</v>
      </c>
    </row>
    <row r="235" customFormat="false" ht="12.75" hidden="false" customHeight="true" outlineLevel="0" collapsed="false">
      <c r="A235" s="4" t="s">
        <v>470</v>
      </c>
      <c r="B235" s="4" t="s">
        <v>471</v>
      </c>
      <c r="C235" s="5" t="n">
        <v>-1446977.83</v>
      </c>
      <c r="D235" s="5" t="n">
        <v>0</v>
      </c>
      <c r="E235" s="5" t="n">
        <v>1794912.15</v>
      </c>
      <c r="F235" s="5" t="n">
        <v>-3241889.98</v>
      </c>
    </row>
    <row r="236" customFormat="false" ht="12.75" hidden="false" customHeight="true" outlineLevel="0" collapsed="false">
      <c r="A236" s="4" t="s">
        <v>472</v>
      </c>
      <c r="B236" s="4" t="s">
        <v>473</v>
      </c>
      <c r="C236" s="5" t="n">
        <f aca="false">SUM(C237:C237)</f>
        <v>5483202.23</v>
      </c>
      <c r="D236" s="5" t="n">
        <f aca="false">SUM(D237:D237)</f>
        <v>0</v>
      </c>
      <c r="E236" s="5" t="n">
        <f aca="false">SUM(E237:E237)</f>
        <v>0</v>
      </c>
      <c r="F236" s="5" t="n">
        <f aca="false">SUM(F237:F237)</f>
        <v>5483202.23</v>
      </c>
    </row>
    <row r="237" customFormat="false" ht="12.75" hidden="false" customHeight="true" outlineLevel="0" collapsed="false">
      <c r="A237" s="4" t="s">
        <v>474</v>
      </c>
      <c r="B237" s="4" t="s">
        <v>475</v>
      </c>
      <c r="C237" s="5" t="n">
        <v>5483202.23</v>
      </c>
      <c r="D237" s="5" t="n">
        <v>0</v>
      </c>
      <c r="E237" s="5" t="n">
        <v>0</v>
      </c>
      <c r="F237" s="5" t="n">
        <v>5483202.23</v>
      </c>
    </row>
    <row r="238" customFormat="false" ht="12.75" hidden="false" customHeight="true" outlineLevel="0" collapsed="false">
      <c r="A238" s="4" t="s">
        <v>476</v>
      </c>
      <c r="B238" s="4" t="s">
        <v>477</v>
      </c>
      <c r="C238" s="5" t="n">
        <f aca="false">C239+C241</f>
        <v>0</v>
      </c>
      <c r="D238" s="5" t="n">
        <f aca="false">D239+D241</f>
        <v>290</v>
      </c>
      <c r="E238" s="5" t="n">
        <f aca="false">E239+E241</f>
        <v>0</v>
      </c>
      <c r="F238" s="5" t="n">
        <f aca="false">F239+F241</f>
        <v>290</v>
      </c>
    </row>
    <row r="239" customFormat="false" ht="12.75" hidden="false" customHeight="true" outlineLevel="0" collapsed="false">
      <c r="A239" s="4" t="s">
        <v>478</v>
      </c>
      <c r="B239" s="4" t="s">
        <v>479</v>
      </c>
      <c r="C239" s="5" t="n">
        <f aca="false">SUM(C240:C240)</f>
        <v>13097.02</v>
      </c>
      <c r="D239" s="5" t="n">
        <f aca="false">SUM(D240:D240)</f>
        <v>290</v>
      </c>
      <c r="E239" s="5" t="n">
        <f aca="false">SUM(E240:E240)</f>
        <v>0</v>
      </c>
      <c r="F239" s="5" t="n">
        <f aca="false">SUM(F240:F240)</f>
        <v>13387.02</v>
      </c>
    </row>
    <row r="240" customFormat="false" ht="12.75" hidden="false" customHeight="true" outlineLevel="0" collapsed="false">
      <c r="A240" s="4" t="s">
        <v>480</v>
      </c>
      <c r="B240" s="4" t="s">
        <v>481</v>
      </c>
      <c r="C240" s="5" t="n">
        <v>13097.02</v>
      </c>
      <c r="D240" s="5" t="n">
        <v>290</v>
      </c>
      <c r="E240" s="5" t="n">
        <v>0</v>
      </c>
      <c r="F240" s="5" t="n">
        <v>13387.02</v>
      </c>
    </row>
    <row r="241" customFormat="false" ht="12.75" hidden="false" customHeight="true" outlineLevel="0" collapsed="false">
      <c r="A241" s="4" t="s">
        <v>482</v>
      </c>
      <c r="B241" s="4" t="s">
        <v>483</v>
      </c>
      <c r="C241" s="5" t="n">
        <f aca="false">SUM(C242:C242)</f>
        <v>-13097.02</v>
      </c>
      <c r="D241" s="5" t="n">
        <f aca="false">SUM(D242:D242)</f>
        <v>0</v>
      </c>
      <c r="E241" s="5" t="n">
        <f aca="false">SUM(E242:E242)</f>
        <v>0</v>
      </c>
      <c r="F241" s="5" t="n">
        <f aca="false">SUM(F242:F242)</f>
        <v>-13097.02</v>
      </c>
    </row>
    <row r="242" customFormat="false" ht="12.75" hidden="false" customHeight="true" outlineLevel="0" collapsed="false">
      <c r="A242" s="4" t="s">
        <v>484</v>
      </c>
      <c r="B242" s="4" t="s">
        <v>483</v>
      </c>
      <c r="C242" s="5" t="n">
        <v>-13097.02</v>
      </c>
      <c r="D242" s="5" t="n">
        <v>0</v>
      </c>
      <c r="E242" s="5" t="n">
        <v>0</v>
      </c>
      <c r="F242" s="5" t="n">
        <v>-13097.02</v>
      </c>
    </row>
    <row r="243" customFormat="false" ht="12.75" hidden="false" customHeight="true" outlineLevel="0" collapsed="false">
      <c r="A243" s="4" t="s">
        <v>485</v>
      </c>
      <c r="B243" s="4" t="s">
        <v>486</v>
      </c>
      <c r="C243" s="5" t="n">
        <f aca="false">C244+C1809+C1822</f>
        <v>62076095.09</v>
      </c>
      <c r="D243" s="5" t="n">
        <f aca="false">D244+D1809+D1822</f>
        <v>494662883.26</v>
      </c>
      <c r="E243" s="5" t="n">
        <f aca="false">E244+E1809+E1822</f>
        <v>491399336.75</v>
      </c>
      <c r="F243" s="5" t="n">
        <f aca="false">F244+F1809+F1822</f>
        <v>58812548.58</v>
      </c>
    </row>
    <row r="244" customFormat="false" ht="12.75" hidden="false" customHeight="true" outlineLevel="0" collapsed="false">
      <c r="A244" s="4" t="s">
        <v>487</v>
      </c>
      <c r="B244" s="4" t="s">
        <v>488</v>
      </c>
      <c r="C244" s="5" t="n">
        <f aca="false">C245+C1724+C1762+C1772</f>
        <v>50894442.41</v>
      </c>
      <c r="D244" s="5" t="n">
        <f aca="false">D245+D1724+D1762+D1772</f>
        <v>488668012.04</v>
      </c>
      <c r="E244" s="5" t="n">
        <f aca="false">E245+E1724+E1762+E1772</f>
        <v>487350483.95</v>
      </c>
      <c r="F244" s="5" t="n">
        <f aca="false">F245+F1724+F1762+F1772</f>
        <v>49576914.32</v>
      </c>
    </row>
    <row r="245" customFormat="false" ht="12.75" hidden="false" customHeight="true" outlineLevel="0" collapsed="false">
      <c r="A245" s="4" t="s">
        <v>489</v>
      </c>
      <c r="B245" s="4" t="s">
        <v>490</v>
      </c>
      <c r="C245" s="5" t="n">
        <f aca="false">C246+C874+C905+C1592</f>
        <v>8897694</v>
      </c>
      <c r="D245" s="5" t="n">
        <f aca="false">D246+D874+D905+D1592</f>
        <v>120482319.17</v>
      </c>
      <c r="E245" s="5" t="n">
        <f aca="false">E246+E874+E905+E1592</f>
        <v>125343156.6</v>
      </c>
      <c r="F245" s="5" t="n">
        <f aca="false">F246+F874+F905+F1592</f>
        <v>13758531.43</v>
      </c>
    </row>
    <row r="246" customFormat="false" ht="12.75" hidden="false" customHeight="true" outlineLevel="0" collapsed="false">
      <c r="A246" s="4" t="s">
        <v>491</v>
      </c>
      <c r="B246" s="4" t="s">
        <v>492</v>
      </c>
      <c r="C246" s="5" t="n">
        <f aca="false">SUM(C247:C873)</f>
        <v>1388031.46</v>
      </c>
      <c r="D246" s="5" t="n">
        <f aca="false">SUM(D247:D873)</f>
        <v>26352426.5</v>
      </c>
      <c r="E246" s="5" t="n">
        <f aca="false">SUM(E247:E873)</f>
        <v>29629369.88</v>
      </c>
      <c r="F246" s="5" t="n">
        <f aca="false">SUM(F247:F873)</f>
        <v>4664974.84</v>
      </c>
    </row>
    <row r="247" customFormat="false" ht="12.75" hidden="false" customHeight="true" outlineLevel="0" collapsed="false">
      <c r="A247" s="4" t="s">
        <v>493</v>
      </c>
      <c r="B247" s="4" t="s">
        <v>494</v>
      </c>
      <c r="C247" s="5" t="n">
        <v>43621.2</v>
      </c>
      <c r="D247" s="5" t="n">
        <v>920624.47</v>
      </c>
      <c r="E247" s="5" t="n">
        <v>935019.67</v>
      </c>
      <c r="F247" s="5" t="n">
        <v>58016.4</v>
      </c>
    </row>
    <row r="248" customFormat="false" ht="12.75" hidden="false" customHeight="true" outlineLevel="0" collapsed="false">
      <c r="A248" s="4" t="s">
        <v>495</v>
      </c>
      <c r="B248" s="4" t="s">
        <v>496</v>
      </c>
      <c r="C248" s="5" t="n">
        <v>0</v>
      </c>
      <c r="D248" s="5" t="n">
        <v>91737.47</v>
      </c>
      <c r="E248" s="5" t="n">
        <v>91737.47</v>
      </c>
      <c r="F248" s="5" t="n">
        <v>0</v>
      </c>
    </row>
    <row r="249" customFormat="false" ht="12.75" hidden="false" customHeight="true" outlineLevel="0" collapsed="false">
      <c r="A249" s="4" t="s">
        <v>497</v>
      </c>
      <c r="B249" s="4" t="s">
        <v>498</v>
      </c>
      <c r="C249" s="5" t="n">
        <v>6365.3</v>
      </c>
      <c r="D249" s="5" t="n">
        <v>51925.1</v>
      </c>
      <c r="E249" s="5" t="n">
        <v>53992.98</v>
      </c>
      <c r="F249" s="5" t="n">
        <v>8433.18</v>
      </c>
    </row>
    <row r="250" customFormat="false" ht="12.75" hidden="false" customHeight="true" outlineLevel="0" collapsed="false">
      <c r="A250" s="4" t="s">
        <v>499</v>
      </c>
      <c r="B250" s="4" t="s">
        <v>500</v>
      </c>
      <c r="C250" s="5" t="n">
        <v>0</v>
      </c>
      <c r="D250" s="5" t="n">
        <v>35.96</v>
      </c>
      <c r="E250" s="5" t="n">
        <v>35.96</v>
      </c>
      <c r="F250" s="5" t="n">
        <v>0</v>
      </c>
    </row>
    <row r="251" customFormat="false" ht="12.75" hidden="false" customHeight="true" outlineLevel="0" collapsed="false">
      <c r="A251" s="4" t="s">
        <v>501</v>
      </c>
      <c r="B251" s="4" t="s">
        <v>502</v>
      </c>
      <c r="C251" s="5" t="n">
        <v>9919.47</v>
      </c>
      <c r="D251" s="5" t="n">
        <v>105302.27</v>
      </c>
      <c r="E251" s="5" t="n">
        <v>95382.8</v>
      </c>
      <c r="F251" s="5" t="n">
        <v>0</v>
      </c>
    </row>
    <row r="252" customFormat="false" ht="12.75" hidden="false" customHeight="true" outlineLevel="0" collapsed="false">
      <c r="A252" s="4" t="s">
        <v>503</v>
      </c>
      <c r="B252" s="4" t="s">
        <v>504</v>
      </c>
      <c r="C252" s="5" t="n">
        <v>442.91</v>
      </c>
      <c r="D252" s="5" t="n">
        <v>12569.41</v>
      </c>
      <c r="E252" s="5" t="n">
        <v>12126.5</v>
      </c>
      <c r="F252" s="5" t="n">
        <v>0</v>
      </c>
    </row>
    <row r="253" customFormat="false" ht="12.75" hidden="false" customHeight="true" outlineLevel="0" collapsed="false">
      <c r="A253" s="4" t="s">
        <v>505</v>
      </c>
      <c r="B253" s="4" t="s">
        <v>506</v>
      </c>
      <c r="C253" s="5" t="n">
        <v>6929.24</v>
      </c>
      <c r="D253" s="5" t="n">
        <v>67269.19</v>
      </c>
      <c r="E253" s="5" t="n">
        <v>74439.89</v>
      </c>
      <c r="F253" s="5" t="n">
        <v>14099.94</v>
      </c>
    </row>
    <row r="254" customFormat="false" ht="12.75" hidden="false" customHeight="true" outlineLevel="0" collapsed="false">
      <c r="A254" s="4" t="s">
        <v>507</v>
      </c>
      <c r="B254" s="4" t="s">
        <v>508</v>
      </c>
      <c r="C254" s="5" t="n">
        <v>0</v>
      </c>
      <c r="D254" s="5" t="n">
        <v>9550.65</v>
      </c>
      <c r="E254" s="5" t="n">
        <v>9550.65</v>
      </c>
      <c r="F254" s="5" t="n">
        <v>0</v>
      </c>
    </row>
    <row r="255" customFormat="false" ht="12.75" hidden="false" customHeight="true" outlineLevel="0" collapsed="false">
      <c r="A255" s="4" t="s">
        <v>509</v>
      </c>
      <c r="B255" s="4" t="s">
        <v>510</v>
      </c>
      <c r="C255" s="5" t="n">
        <v>0</v>
      </c>
      <c r="D255" s="5" t="n">
        <v>2787.9</v>
      </c>
      <c r="E255" s="5" t="n">
        <v>2787.9</v>
      </c>
      <c r="F255" s="5" t="n">
        <v>0</v>
      </c>
    </row>
    <row r="256" customFormat="false" ht="12.75" hidden="false" customHeight="true" outlineLevel="0" collapsed="false">
      <c r="A256" s="4" t="s">
        <v>511</v>
      </c>
      <c r="B256" s="4" t="s">
        <v>512</v>
      </c>
      <c r="C256" s="5" t="n">
        <v>36456</v>
      </c>
      <c r="D256" s="5" t="n">
        <v>564754.1</v>
      </c>
      <c r="E256" s="5" t="n">
        <v>583357.1</v>
      </c>
      <c r="F256" s="5" t="n">
        <v>55059</v>
      </c>
    </row>
    <row r="257" customFormat="false" ht="12.75" hidden="false" customHeight="true" outlineLevel="0" collapsed="false">
      <c r="A257" s="4" t="s">
        <v>513</v>
      </c>
      <c r="B257" s="4" t="s">
        <v>514</v>
      </c>
      <c r="C257" s="5" t="n">
        <v>61177.07</v>
      </c>
      <c r="D257" s="5" t="n">
        <v>677907.05</v>
      </c>
      <c r="E257" s="5" t="n">
        <v>681924.68</v>
      </c>
      <c r="F257" s="5" t="n">
        <v>65194.7</v>
      </c>
    </row>
    <row r="258" customFormat="false" ht="12.75" hidden="false" customHeight="true" outlineLevel="0" collapsed="false">
      <c r="A258" s="4" t="s">
        <v>515</v>
      </c>
      <c r="B258" s="4" t="s">
        <v>516</v>
      </c>
      <c r="C258" s="5" t="n">
        <v>0</v>
      </c>
      <c r="D258" s="5" t="n">
        <v>4132.62</v>
      </c>
      <c r="E258" s="5" t="n">
        <v>4539.1</v>
      </c>
      <c r="F258" s="5" t="n">
        <v>406.48</v>
      </c>
    </row>
    <row r="259" customFormat="false" ht="12.75" hidden="false" customHeight="true" outlineLevel="0" collapsed="false">
      <c r="A259" s="4" t="s">
        <v>517</v>
      </c>
      <c r="B259" s="4" t="s">
        <v>518</v>
      </c>
      <c r="C259" s="5" t="n">
        <v>326</v>
      </c>
      <c r="D259" s="5" t="n">
        <v>0</v>
      </c>
      <c r="E259" s="5" t="n">
        <v>0</v>
      </c>
      <c r="F259" s="5" t="n">
        <v>326</v>
      </c>
    </row>
    <row r="260" customFormat="false" ht="12.75" hidden="false" customHeight="true" outlineLevel="0" collapsed="false">
      <c r="A260" s="4" t="s">
        <v>519</v>
      </c>
      <c r="B260" s="4" t="s">
        <v>520</v>
      </c>
      <c r="C260" s="5" t="n">
        <v>0</v>
      </c>
      <c r="D260" s="5" t="n">
        <v>24.6</v>
      </c>
      <c r="E260" s="5" t="n">
        <v>24.6</v>
      </c>
      <c r="F260" s="5" t="n">
        <v>0</v>
      </c>
    </row>
    <row r="261" customFormat="false" ht="12.75" hidden="false" customHeight="true" outlineLevel="0" collapsed="false">
      <c r="A261" s="4" t="s">
        <v>521</v>
      </c>
      <c r="B261" s="4" t="s">
        <v>522</v>
      </c>
      <c r="C261" s="5" t="n">
        <v>1407.6</v>
      </c>
      <c r="D261" s="5" t="n">
        <v>11445</v>
      </c>
      <c r="E261" s="5" t="n">
        <v>10037.4</v>
      </c>
      <c r="F261" s="5" t="n">
        <v>0</v>
      </c>
    </row>
    <row r="262" customFormat="false" ht="12.75" hidden="false" customHeight="true" outlineLevel="0" collapsed="false">
      <c r="A262" s="4" t="s">
        <v>523</v>
      </c>
      <c r="B262" s="4" t="s">
        <v>524</v>
      </c>
      <c r="C262" s="5" t="n">
        <v>0</v>
      </c>
      <c r="D262" s="5" t="n">
        <v>100.54</v>
      </c>
      <c r="E262" s="5" t="n">
        <v>100.54</v>
      </c>
      <c r="F262" s="5" t="n">
        <v>0</v>
      </c>
    </row>
    <row r="263" customFormat="false" ht="12.75" hidden="false" customHeight="true" outlineLevel="0" collapsed="false">
      <c r="A263" s="4" t="s">
        <v>525</v>
      </c>
      <c r="B263" s="4" t="s">
        <v>526</v>
      </c>
      <c r="C263" s="5" t="n">
        <v>630</v>
      </c>
      <c r="D263" s="5" t="n">
        <v>38056.54</v>
      </c>
      <c r="E263" s="5" t="n">
        <v>38254.16</v>
      </c>
      <c r="F263" s="5" t="n">
        <v>827.62</v>
      </c>
    </row>
    <row r="264" customFormat="false" ht="12.75" hidden="false" customHeight="true" outlineLevel="0" collapsed="false">
      <c r="A264" s="4" t="s">
        <v>527</v>
      </c>
      <c r="B264" s="4" t="s">
        <v>528</v>
      </c>
      <c r="C264" s="5" t="n">
        <v>0</v>
      </c>
      <c r="D264" s="5" t="n">
        <v>4500</v>
      </c>
      <c r="E264" s="5" t="n">
        <v>4500</v>
      </c>
      <c r="F264" s="5" t="n">
        <v>0</v>
      </c>
    </row>
    <row r="265" customFormat="false" ht="12.75" hidden="false" customHeight="true" outlineLevel="0" collapsed="false">
      <c r="A265" s="4" t="s">
        <v>529</v>
      </c>
      <c r="B265" s="4" t="s">
        <v>530</v>
      </c>
      <c r="C265" s="5" t="n">
        <v>0</v>
      </c>
      <c r="D265" s="5" t="n">
        <v>3150</v>
      </c>
      <c r="E265" s="5" t="n">
        <v>3150</v>
      </c>
      <c r="F265" s="5" t="n">
        <v>0</v>
      </c>
    </row>
    <row r="266" customFormat="false" ht="12.75" hidden="false" customHeight="true" outlineLevel="0" collapsed="false">
      <c r="A266" s="4" t="s">
        <v>531</v>
      </c>
      <c r="B266" s="4" t="s">
        <v>532</v>
      </c>
      <c r="C266" s="5" t="n">
        <v>29589.56</v>
      </c>
      <c r="D266" s="5" t="n">
        <v>0</v>
      </c>
      <c r="E266" s="5" t="n">
        <v>0</v>
      </c>
      <c r="F266" s="5" t="n">
        <v>29589.56</v>
      </c>
    </row>
    <row r="267" customFormat="false" ht="12.75" hidden="false" customHeight="true" outlineLevel="0" collapsed="false">
      <c r="A267" s="4" t="s">
        <v>533</v>
      </c>
      <c r="B267" s="4" t="s">
        <v>534</v>
      </c>
      <c r="C267" s="5" t="n">
        <v>0</v>
      </c>
      <c r="D267" s="5" t="n">
        <v>9352</v>
      </c>
      <c r="E267" s="5" t="n">
        <v>9352</v>
      </c>
      <c r="F267" s="5" t="n">
        <v>0</v>
      </c>
    </row>
    <row r="268" customFormat="false" ht="12.75" hidden="false" customHeight="true" outlineLevel="0" collapsed="false">
      <c r="A268" s="4" t="s">
        <v>535</v>
      </c>
      <c r="B268" s="4" t="s">
        <v>536</v>
      </c>
      <c r="C268" s="5" t="n">
        <v>0</v>
      </c>
      <c r="D268" s="5" t="n">
        <v>61424.1</v>
      </c>
      <c r="E268" s="5" t="n">
        <v>61424.1</v>
      </c>
      <c r="F268" s="5" t="n">
        <v>0</v>
      </c>
    </row>
    <row r="269" customFormat="false" ht="12.75" hidden="false" customHeight="true" outlineLevel="0" collapsed="false">
      <c r="A269" s="4" t="s">
        <v>537</v>
      </c>
      <c r="B269" s="4" t="s">
        <v>538</v>
      </c>
      <c r="C269" s="5" t="n">
        <v>0</v>
      </c>
      <c r="D269" s="5" t="n">
        <v>9214.1</v>
      </c>
      <c r="E269" s="5" t="n">
        <v>9214.1</v>
      </c>
      <c r="F269" s="5" t="n">
        <v>0</v>
      </c>
    </row>
    <row r="270" customFormat="false" ht="12.75" hidden="false" customHeight="true" outlineLevel="0" collapsed="false">
      <c r="A270" s="4" t="s">
        <v>539</v>
      </c>
      <c r="B270" s="4" t="s">
        <v>540</v>
      </c>
      <c r="C270" s="5" t="n">
        <v>0</v>
      </c>
      <c r="D270" s="5" t="n">
        <v>140.3</v>
      </c>
      <c r="E270" s="5" t="n">
        <v>140.3</v>
      </c>
      <c r="F270" s="5" t="n">
        <v>0</v>
      </c>
    </row>
    <row r="271" customFormat="false" ht="12.75" hidden="false" customHeight="true" outlineLevel="0" collapsed="false">
      <c r="A271" s="4" t="s">
        <v>541</v>
      </c>
      <c r="B271" s="4" t="s">
        <v>542</v>
      </c>
      <c r="C271" s="5" t="n">
        <v>0</v>
      </c>
      <c r="D271" s="5" t="n">
        <v>1054</v>
      </c>
      <c r="E271" s="5" t="n">
        <v>1054</v>
      </c>
      <c r="F271" s="5" t="n">
        <v>0</v>
      </c>
    </row>
    <row r="272" customFormat="false" ht="12.75" hidden="false" customHeight="true" outlineLevel="0" collapsed="false">
      <c r="A272" s="4" t="s">
        <v>543</v>
      </c>
      <c r="B272" s="4" t="s">
        <v>544</v>
      </c>
      <c r="C272" s="5" t="n">
        <v>0</v>
      </c>
      <c r="D272" s="5" t="n">
        <v>3843.58</v>
      </c>
      <c r="E272" s="5" t="n">
        <v>3843.58</v>
      </c>
      <c r="F272" s="5" t="n">
        <v>0</v>
      </c>
    </row>
    <row r="273" customFormat="false" ht="12.75" hidden="false" customHeight="true" outlineLevel="0" collapsed="false">
      <c r="A273" s="4" t="s">
        <v>545</v>
      </c>
      <c r="B273" s="4" t="s">
        <v>546</v>
      </c>
      <c r="C273" s="5" t="n">
        <v>0</v>
      </c>
      <c r="D273" s="5" t="n">
        <v>1073.5</v>
      </c>
      <c r="E273" s="5" t="n">
        <v>1073.5</v>
      </c>
      <c r="F273" s="5" t="n">
        <v>0</v>
      </c>
    </row>
    <row r="274" customFormat="false" ht="12.75" hidden="false" customHeight="true" outlineLevel="0" collapsed="false">
      <c r="A274" s="4" t="s">
        <v>547</v>
      </c>
      <c r="B274" s="4" t="s">
        <v>548</v>
      </c>
      <c r="C274" s="5" t="n">
        <v>0</v>
      </c>
      <c r="D274" s="5" t="n">
        <v>440</v>
      </c>
      <c r="E274" s="5" t="n">
        <v>440</v>
      </c>
      <c r="F274" s="5" t="n">
        <v>0</v>
      </c>
    </row>
    <row r="275" customFormat="false" ht="12.75" hidden="false" customHeight="true" outlineLevel="0" collapsed="false">
      <c r="A275" s="4" t="s">
        <v>549</v>
      </c>
      <c r="B275" s="4" t="s">
        <v>550</v>
      </c>
      <c r="C275" s="5" t="n">
        <v>11531.82</v>
      </c>
      <c r="D275" s="5" t="n">
        <v>7258.6</v>
      </c>
      <c r="E275" s="5" t="n">
        <v>7258.6</v>
      </c>
      <c r="F275" s="5" t="n">
        <v>11531.82</v>
      </c>
    </row>
    <row r="276" customFormat="false" ht="12.75" hidden="false" customHeight="true" outlineLevel="0" collapsed="false">
      <c r="A276" s="4" t="s">
        <v>551</v>
      </c>
      <c r="B276" s="4" t="s">
        <v>552</v>
      </c>
      <c r="C276" s="5" t="n">
        <v>4028.46</v>
      </c>
      <c r="D276" s="5" t="n">
        <v>336698.35</v>
      </c>
      <c r="E276" s="5" t="n">
        <v>348819.02</v>
      </c>
      <c r="F276" s="5" t="n">
        <v>16149.13</v>
      </c>
    </row>
    <row r="277" customFormat="false" ht="12.75" hidden="false" customHeight="true" outlineLevel="0" collapsed="false">
      <c r="A277" s="4" t="s">
        <v>553</v>
      </c>
      <c r="B277" s="4" t="s">
        <v>554</v>
      </c>
      <c r="C277" s="5" t="n">
        <v>174</v>
      </c>
      <c r="D277" s="5" t="n">
        <v>174</v>
      </c>
      <c r="E277" s="5" t="n">
        <v>0</v>
      </c>
      <c r="F277" s="5" t="n">
        <v>0</v>
      </c>
    </row>
    <row r="278" customFormat="false" ht="12.75" hidden="false" customHeight="true" outlineLevel="0" collapsed="false">
      <c r="A278" s="4" t="s">
        <v>555</v>
      </c>
      <c r="B278" s="4" t="s">
        <v>556</v>
      </c>
      <c r="C278" s="5" t="n">
        <v>1298</v>
      </c>
      <c r="D278" s="5" t="n">
        <v>1298</v>
      </c>
      <c r="E278" s="5" t="n">
        <v>0</v>
      </c>
      <c r="F278" s="5" t="n">
        <v>0</v>
      </c>
    </row>
    <row r="279" customFormat="false" ht="12.75" hidden="false" customHeight="true" outlineLevel="0" collapsed="false">
      <c r="A279" s="4" t="s">
        <v>557</v>
      </c>
      <c r="B279" s="4" t="s">
        <v>558</v>
      </c>
      <c r="C279" s="5" t="n">
        <v>0</v>
      </c>
      <c r="D279" s="5" t="n">
        <v>10</v>
      </c>
      <c r="E279" s="5" t="n">
        <v>10</v>
      </c>
      <c r="F279" s="5" t="n">
        <v>0</v>
      </c>
    </row>
    <row r="280" customFormat="false" ht="12.75" hidden="false" customHeight="true" outlineLevel="0" collapsed="false">
      <c r="A280" s="4" t="s">
        <v>559</v>
      </c>
      <c r="B280" s="4" t="s">
        <v>560</v>
      </c>
      <c r="C280" s="5" t="n">
        <v>0</v>
      </c>
      <c r="D280" s="5" t="n">
        <v>1485</v>
      </c>
      <c r="E280" s="5" t="n">
        <v>1485</v>
      </c>
      <c r="F280" s="5" t="n">
        <v>0</v>
      </c>
    </row>
    <row r="281" customFormat="false" ht="12.75" hidden="false" customHeight="true" outlineLevel="0" collapsed="false">
      <c r="A281" s="4" t="s">
        <v>561</v>
      </c>
      <c r="B281" s="4" t="s">
        <v>562</v>
      </c>
      <c r="C281" s="5" t="n">
        <v>0</v>
      </c>
      <c r="D281" s="5" t="n">
        <v>567.01</v>
      </c>
      <c r="E281" s="5" t="n">
        <v>567.01</v>
      </c>
      <c r="F281" s="5" t="n">
        <v>0</v>
      </c>
    </row>
    <row r="282" customFormat="false" ht="12.75" hidden="false" customHeight="true" outlineLevel="0" collapsed="false">
      <c r="A282" s="4" t="s">
        <v>563</v>
      </c>
      <c r="B282" s="4" t="s">
        <v>564</v>
      </c>
      <c r="C282" s="5" t="n">
        <v>0</v>
      </c>
      <c r="D282" s="5" t="n">
        <v>2111.9</v>
      </c>
      <c r="E282" s="5" t="n">
        <v>2111.9</v>
      </c>
      <c r="F282" s="5" t="n">
        <v>0</v>
      </c>
    </row>
    <row r="283" customFormat="false" ht="12.75" hidden="false" customHeight="true" outlineLevel="0" collapsed="false">
      <c r="A283" s="4" t="s">
        <v>565</v>
      </c>
      <c r="B283" s="4" t="s">
        <v>566</v>
      </c>
      <c r="C283" s="5" t="n">
        <v>0</v>
      </c>
      <c r="D283" s="5" t="n">
        <v>19529.56</v>
      </c>
      <c r="E283" s="5" t="n">
        <v>33361.68</v>
      </c>
      <c r="F283" s="5" t="n">
        <v>13832.12</v>
      </c>
    </row>
    <row r="284" customFormat="false" ht="12.75" hidden="false" customHeight="true" outlineLevel="0" collapsed="false">
      <c r="A284" s="4" t="s">
        <v>567</v>
      </c>
      <c r="B284" s="4" t="s">
        <v>568</v>
      </c>
      <c r="C284" s="5" t="n">
        <v>46523.86</v>
      </c>
      <c r="D284" s="5" t="n">
        <v>0</v>
      </c>
      <c r="E284" s="5" t="n">
        <v>0</v>
      </c>
      <c r="F284" s="5" t="n">
        <v>46523.86</v>
      </c>
    </row>
    <row r="285" customFormat="false" ht="12.75" hidden="false" customHeight="true" outlineLevel="0" collapsed="false">
      <c r="A285" s="4" t="s">
        <v>569</v>
      </c>
      <c r="B285" s="4" t="s">
        <v>570</v>
      </c>
      <c r="C285" s="5" t="n">
        <v>229.58</v>
      </c>
      <c r="D285" s="5" t="n">
        <v>1110.33</v>
      </c>
      <c r="E285" s="5" t="n">
        <v>880.75</v>
      </c>
      <c r="F285" s="5" t="n">
        <v>0</v>
      </c>
    </row>
    <row r="286" customFormat="false" ht="12.75" hidden="false" customHeight="true" outlineLevel="0" collapsed="false">
      <c r="A286" s="4" t="s">
        <v>571</v>
      </c>
      <c r="B286" s="4" t="s">
        <v>572</v>
      </c>
      <c r="C286" s="5" t="n">
        <v>2200</v>
      </c>
      <c r="D286" s="5" t="n">
        <v>38400</v>
      </c>
      <c r="E286" s="5" t="n">
        <v>38400</v>
      </c>
      <c r="F286" s="5" t="n">
        <v>2200</v>
      </c>
    </row>
    <row r="287" customFormat="false" ht="12.75" hidden="false" customHeight="true" outlineLevel="0" collapsed="false">
      <c r="A287" s="4" t="s">
        <v>573</v>
      </c>
      <c r="B287" s="4" t="s">
        <v>574</v>
      </c>
      <c r="C287" s="5" t="n">
        <v>2150</v>
      </c>
      <c r="D287" s="5" t="n">
        <v>23816.5</v>
      </c>
      <c r="E287" s="5" t="n">
        <v>21666.5</v>
      </c>
      <c r="F287" s="5" t="n">
        <v>0</v>
      </c>
    </row>
    <row r="288" customFormat="false" ht="12.75" hidden="false" customHeight="true" outlineLevel="0" collapsed="false">
      <c r="A288" s="4" t="s">
        <v>575</v>
      </c>
      <c r="B288" s="4" t="s">
        <v>576</v>
      </c>
      <c r="C288" s="5" t="n">
        <v>0</v>
      </c>
      <c r="D288" s="5" t="n">
        <v>874</v>
      </c>
      <c r="E288" s="5" t="n">
        <v>874</v>
      </c>
      <c r="F288" s="5" t="n">
        <v>0</v>
      </c>
    </row>
    <row r="289" customFormat="false" ht="12.75" hidden="false" customHeight="true" outlineLevel="0" collapsed="false">
      <c r="A289" s="4" t="s">
        <v>577</v>
      </c>
      <c r="B289" s="4" t="s">
        <v>578</v>
      </c>
      <c r="C289" s="5" t="n">
        <v>0</v>
      </c>
      <c r="D289" s="5" t="n">
        <v>14330.76</v>
      </c>
      <c r="E289" s="5" t="n">
        <v>17153.18</v>
      </c>
      <c r="F289" s="5" t="n">
        <v>2822.42</v>
      </c>
    </row>
    <row r="290" customFormat="false" ht="12.75" hidden="false" customHeight="true" outlineLevel="0" collapsed="false">
      <c r="A290" s="4" t="s">
        <v>579</v>
      </c>
      <c r="B290" s="4" t="s">
        <v>580</v>
      </c>
      <c r="C290" s="5" t="n">
        <v>0</v>
      </c>
      <c r="D290" s="5" t="n">
        <v>30</v>
      </c>
      <c r="E290" s="5" t="n">
        <v>30</v>
      </c>
      <c r="F290" s="5" t="n">
        <v>0</v>
      </c>
    </row>
    <row r="291" customFormat="false" ht="12.75" hidden="false" customHeight="true" outlineLevel="0" collapsed="false">
      <c r="A291" s="4" t="s">
        <v>581</v>
      </c>
      <c r="B291" s="4" t="s">
        <v>582</v>
      </c>
      <c r="C291" s="5" t="n">
        <v>0</v>
      </c>
      <c r="D291" s="5" t="n">
        <v>138695</v>
      </c>
      <c r="E291" s="5" t="n">
        <v>138695</v>
      </c>
      <c r="F291" s="5" t="n">
        <v>0</v>
      </c>
    </row>
    <row r="292" customFormat="false" ht="12.75" hidden="false" customHeight="true" outlineLevel="0" collapsed="false">
      <c r="A292" s="4" t="s">
        <v>583</v>
      </c>
      <c r="B292" s="4" t="s">
        <v>584</v>
      </c>
      <c r="C292" s="5" t="n">
        <v>18200</v>
      </c>
      <c r="D292" s="5" t="n">
        <v>35044.75</v>
      </c>
      <c r="E292" s="5" t="n">
        <v>16844.75</v>
      </c>
      <c r="F292" s="5" t="n">
        <v>0</v>
      </c>
    </row>
    <row r="293" customFormat="false" ht="12.75" hidden="false" customHeight="true" outlineLevel="0" collapsed="false">
      <c r="A293" s="4" t="s">
        <v>585</v>
      </c>
      <c r="B293" s="4" t="s">
        <v>586</v>
      </c>
      <c r="C293" s="5" t="n">
        <v>0</v>
      </c>
      <c r="D293" s="5" t="n">
        <v>117.43</v>
      </c>
      <c r="E293" s="5" t="n">
        <v>117.43</v>
      </c>
      <c r="F293" s="5" t="n">
        <v>0</v>
      </c>
    </row>
    <row r="294" customFormat="false" ht="12.75" hidden="false" customHeight="true" outlineLevel="0" collapsed="false">
      <c r="A294" s="4" t="s">
        <v>587</v>
      </c>
      <c r="B294" s="4" t="s">
        <v>588</v>
      </c>
      <c r="C294" s="5" t="n">
        <v>1440</v>
      </c>
      <c r="D294" s="5" t="n">
        <v>0</v>
      </c>
      <c r="E294" s="5" t="n">
        <v>0</v>
      </c>
      <c r="F294" s="5" t="n">
        <v>1440</v>
      </c>
    </row>
    <row r="295" customFormat="false" ht="12.75" hidden="false" customHeight="true" outlineLevel="0" collapsed="false">
      <c r="A295" s="4" t="s">
        <v>589</v>
      </c>
      <c r="B295" s="4" t="s">
        <v>590</v>
      </c>
      <c r="C295" s="5" t="n">
        <v>5742.39</v>
      </c>
      <c r="D295" s="5" t="n">
        <v>0</v>
      </c>
      <c r="E295" s="5" t="n">
        <v>0</v>
      </c>
      <c r="F295" s="5" t="n">
        <v>5742.39</v>
      </c>
    </row>
    <row r="296" customFormat="false" ht="12.75" hidden="false" customHeight="true" outlineLevel="0" collapsed="false">
      <c r="A296" s="4" t="s">
        <v>591</v>
      </c>
      <c r="B296" s="4" t="s">
        <v>592</v>
      </c>
      <c r="C296" s="5" t="n">
        <v>0</v>
      </c>
      <c r="D296" s="5" t="n">
        <v>177863.16</v>
      </c>
      <c r="E296" s="5" t="n">
        <v>198154.41</v>
      </c>
      <c r="F296" s="5" t="n">
        <v>20291.25</v>
      </c>
    </row>
    <row r="297" customFormat="false" ht="12.75" hidden="false" customHeight="true" outlineLevel="0" collapsed="false">
      <c r="A297" s="4" t="s">
        <v>593</v>
      </c>
      <c r="B297" s="4" t="s">
        <v>594</v>
      </c>
      <c r="C297" s="5" t="n">
        <v>0</v>
      </c>
      <c r="D297" s="5" t="n">
        <v>521.5</v>
      </c>
      <c r="E297" s="5" t="n">
        <v>521.5</v>
      </c>
      <c r="F297" s="5" t="n">
        <v>0</v>
      </c>
    </row>
    <row r="298" customFormat="false" ht="12.75" hidden="false" customHeight="true" outlineLevel="0" collapsed="false">
      <c r="A298" s="4" t="s">
        <v>595</v>
      </c>
      <c r="B298" s="4" t="s">
        <v>596</v>
      </c>
      <c r="C298" s="5" t="n">
        <v>0</v>
      </c>
      <c r="D298" s="5" t="n">
        <v>5808</v>
      </c>
      <c r="E298" s="5" t="n">
        <v>5808</v>
      </c>
      <c r="F298" s="5" t="n">
        <v>0</v>
      </c>
    </row>
    <row r="299" customFormat="false" ht="12.75" hidden="false" customHeight="true" outlineLevel="0" collapsed="false">
      <c r="A299" s="4" t="s">
        <v>597</v>
      </c>
      <c r="B299" s="4" t="s">
        <v>598</v>
      </c>
      <c r="C299" s="5" t="n">
        <v>0</v>
      </c>
      <c r="D299" s="5" t="n">
        <v>1365</v>
      </c>
      <c r="E299" s="5" t="n">
        <v>1365</v>
      </c>
      <c r="F299" s="5" t="n">
        <v>0</v>
      </c>
    </row>
    <row r="300" customFormat="false" ht="12.75" hidden="false" customHeight="true" outlineLevel="0" collapsed="false">
      <c r="A300" s="4" t="s">
        <v>599</v>
      </c>
      <c r="B300" s="4" t="s">
        <v>600</v>
      </c>
      <c r="C300" s="5" t="n">
        <v>3612.29</v>
      </c>
      <c r="D300" s="5" t="n">
        <v>0</v>
      </c>
      <c r="E300" s="5" t="n">
        <v>0</v>
      </c>
      <c r="F300" s="5" t="n">
        <v>3612.29</v>
      </c>
    </row>
    <row r="301" customFormat="false" ht="12.75" hidden="false" customHeight="true" outlineLevel="0" collapsed="false">
      <c r="A301" s="4" t="s">
        <v>601</v>
      </c>
      <c r="B301" s="4" t="s">
        <v>602</v>
      </c>
      <c r="C301" s="5" t="n">
        <v>0</v>
      </c>
      <c r="D301" s="5" t="n">
        <v>146658.57</v>
      </c>
      <c r="E301" s="5" t="n">
        <v>146658.57</v>
      </c>
      <c r="F301" s="5" t="n">
        <v>0</v>
      </c>
    </row>
    <row r="302" customFormat="false" ht="12.75" hidden="false" customHeight="true" outlineLevel="0" collapsed="false">
      <c r="A302" s="4" t="s">
        <v>603</v>
      </c>
      <c r="B302" s="4" t="s">
        <v>604</v>
      </c>
      <c r="C302" s="5" t="n">
        <v>1752.32</v>
      </c>
      <c r="D302" s="5" t="n">
        <v>1966.77</v>
      </c>
      <c r="E302" s="5" t="n">
        <v>1975.48</v>
      </c>
      <c r="F302" s="5" t="n">
        <v>1761.03</v>
      </c>
    </row>
    <row r="303" customFormat="false" ht="12.75" hidden="false" customHeight="true" outlineLevel="0" collapsed="false">
      <c r="A303" s="4" t="s">
        <v>605</v>
      </c>
      <c r="B303" s="4" t="s">
        <v>606</v>
      </c>
      <c r="C303" s="5" t="n">
        <v>0</v>
      </c>
      <c r="D303" s="5" t="n">
        <v>1321</v>
      </c>
      <c r="E303" s="5" t="n">
        <v>1321</v>
      </c>
      <c r="F303" s="5" t="n">
        <v>0</v>
      </c>
    </row>
    <row r="304" customFormat="false" ht="12.75" hidden="false" customHeight="true" outlineLevel="0" collapsed="false">
      <c r="A304" s="4" t="s">
        <v>607</v>
      </c>
      <c r="B304" s="4" t="s">
        <v>608</v>
      </c>
      <c r="C304" s="5" t="n">
        <v>1368.95</v>
      </c>
      <c r="D304" s="5" t="n">
        <v>31383.93</v>
      </c>
      <c r="E304" s="5" t="n">
        <v>30014.98</v>
      </c>
      <c r="F304" s="5" t="n">
        <v>0</v>
      </c>
    </row>
    <row r="305" customFormat="false" ht="12.75" hidden="false" customHeight="true" outlineLevel="0" collapsed="false">
      <c r="A305" s="4" t="s">
        <v>609</v>
      </c>
      <c r="B305" s="4" t="s">
        <v>610</v>
      </c>
      <c r="C305" s="5" t="n">
        <v>73329.73</v>
      </c>
      <c r="D305" s="5" t="n">
        <v>1667756.52</v>
      </c>
      <c r="E305" s="5" t="n">
        <v>1623595.12</v>
      </c>
      <c r="F305" s="5" t="n">
        <v>29168.33</v>
      </c>
    </row>
    <row r="306" customFormat="false" ht="12.75" hidden="false" customHeight="true" outlineLevel="0" collapsed="false">
      <c r="A306" s="4" t="s">
        <v>611</v>
      </c>
      <c r="B306" s="4" t="s">
        <v>612</v>
      </c>
      <c r="C306" s="5" t="n">
        <v>10175.83</v>
      </c>
      <c r="D306" s="5" t="n">
        <v>92052.47</v>
      </c>
      <c r="E306" s="5" t="n">
        <v>81876.64</v>
      </c>
      <c r="F306" s="5" t="n">
        <v>0</v>
      </c>
    </row>
    <row r="307" customFormat="false" ht="12.75" hidden="false" customHeight="true" outlineLevel="0" collapsed="false">
      <c r="A307" s="4" t="s">
        <v>613</v>
      </c>
      <c r="B307" s="4" t="s">
        <v>614</v>
      </c>
      <c r="C307" s="5" t="n">
        <v>0</v>
      </c>
      <c r="D307" s="5" t="n">
        <v>737.7</v>
      </c>
      <c r="E307" s="5" t="n">
        <v>1722.7</v>
      </c>
      <c r="F307" s="5" t="n">
        <v>985</v>
      </c>
    </row>
    <row r="308" customFormat="false" ht="12.75" hidden="false" customHeight="true" outlineLevel="0" collapsed="false">
      <c r="A308" s="4" t="s">
        <v>615</v>
      </c>
      <c r="B308" s="4" t="s">
        <v>616</v>
      </c>
      <c r="C308" s="5" t="n">
        <v>0</v>
      </c>
      <c r="D308" s="5" t="n">
        <v>5271.66</v>
      </c>
      <c r="E308" s="5" t="n">
        <v>5271.66</v>
      </c>
      <c r="F308" s="5" t="n">
        <v>0</v>
      </c>
    </row>
    <row r="309" customFormat="false" ht="12.75" hidden="false" customHeight="true" outlineLevel="0" collapsed="false">
      <c r="A309" s="4" t="s">
        <v>617</v>
      </c>
      <c r="B309" s="4" t="s">
        <v>618</v>
      </c>
      <c r="C309" s="5" t="n">
        <v>2063.41</v>
      </c>
      <c r="D309" s="5" t="n">
        <v>52723.57</v>
      </c>
      <c r="E309" s="5" t="n">
        <v>61489.9</v>
      </c>
      <c r="F309" s="5" t="n">
        <v>10829.74</v>
      </c>
    </row>
    <row r="310" customFormat="false" ht="12.75" hidden="false" customHeight="true" outlineLevel="0" collapsed="false">
      <c r="A310" s="4" t="s">
        <v>619</v>
      </c>
      <c r="B310" s="4" t="s">
        <v>620</v>
      </c>
      <c r="C310" s="5" t="n">
        <v>7148.29</v>
      </c>
      <c r="D310" s="5" t="n">
        <v>123793.39</v>
      </c>
      <c r="E310" s="5" t="n">
        <v>116645.1</v>
      </c>
      <c r="F310" s="5" t="n">
        <v>0</v>
      </c>
    </row>
    <row r="311" customFormat="false" ht="12.75" hidden="false" customHeight="true" outlineLevel="0" collapsed="false">
      <c r="A311" s="4" t="s">
        <v>621</v>
      </c>
      <c r="B311" s="4" t="s">
        <v>622</v>
      </c>
      <c r="C311" s="5" t="n">
        <v>0</v>
      </c>
      <c r="D311" s="5" t="n">
        <v>9531.95</v>
      </c>
      <c r="E311" s="5" t="n">
        <v>9531.95</v>
      </c>
      <c r="F311" s="5" t="n">
        <v>0</v>
      </c>
    </row>
    <row r="312" customFormat="false" ht="12.75" hidden="false" customHeight="true" outlineLevel="0" collapsed="false">
      <c r="A312" s="4" t="s">
        <v>623</v>
      </c>
      <c r="B312" s="4" t="s">
        <v>624</v>
      </c>
      <c r="C312" s="5" t="n">
        <v>0</v>
      </c>
      <c r="D312" s="5" t="n">
        <v>410</v>
      </c>
      <c r="E312" s="5" t="n">
        <v>410</v>
      </c>
      <c r="F312" s="5" t="n">
        <v>0</v>
      </c>
    </row>
    <row r="313" customFormat="false" ht="12.75" hidden="false" customHeight="true" outlineLevel="0" collapsed="false">
      <c r="A313" s="4" t="s">
        <v>625</v>
      </c>
      <c r="B313" s="4" t="s">
        <v>626</v>
      </c>
      <c r="C313" s="5" t="n">
        <v>1314.99</v>
      </c>
      <c r="D313" s="5" t="n">
        <v>9139.62</v>
      </c>
      <c r="E313" s="5" t="n">
        <v>7824.63</v>
      </c>
      <c r="F313" s="5" t="n">
        <v>0</v>
      </c>
    </row>
    <row r="314" customFormat="false" ht="12.75" hidden="false" customHeight="true" outlineLevel="0" collapsed="false">
      <c r="A314" s="4" t="s">
        <v>627</v>
      </c>
      <c r="B314" s="4" t="s">
        <v>628</v>
      </c>
      <c r="C314" s="5" t="n">
        <v>0</v>
      </c>
      <c r="D314" s="5" t="n">
        <v>9000</v>
      </c>
      <c r="E314" s="5" t="n">
        <v>9000</v>
      </c>
      <c r="F314" s="5" t="n">
        <v>0</v>
      </c>
    </row>
    <row r="315" customFormat="false" ht="12.75" hidden="false" customHeight="true" outlineLevel="0" collapsed="false">
      <c r="A315" s="4" t="s">
        <v>629</v>
      </c>
      <c r="B315" s="4" t="s">
        <v>630</v>
      </c>
      <c r="C315" s="5" t="n">
        <v>0</v>
      </c>
      <c r="D315" s="5" t="n">
        <v>0</v>
      </c>
      <c r="E315" s="5" t="n">
        <v>275</v>
      </c>
      <c r="F315" s="5" t="n">
        <v>275</v>
      </c>
    </row>
    <row r="316" customFormat="false" ht="12.75" hidden="false" customHeight="true" outlineLevel="0" collapsed="false">
      <c r="A316" s="4" t="s">
        <v>631</v>
      </c>
      <c r="B316" s="4" t="s">
        <v>632</v>
      </c>
      <c r="C316" s="5" t="n">
        <v>925</v>
      </c>
      <c r="D316" s="5" t="n">
        <v>7960.3</v>
      </c>
      <c r="E316" s="5" t="n">
        <v>7035.3</v>
      </c>
      <c r="F316" s="5" t="n">
        <v>0</v>
      </c>
    </row>
    <row r="317" customFormat="false" ht="12.75" hidden="false" customHeight="true" outlineLevel="0" collapsed="false">
      <c r="A317" s="4" t="s">
        <v>633</v>
      </c>
      <c r="B317" s="4" t="s">
        <v>634</v>
      </c>
      <c r="C317" s="5" t="n">
        <v>1198</v>
      </c>
      <c r="D317" s="5" t="n">
        <v>15572.5</v>
      </c>
      <c r="E317" s="5" t="n">
        <v>43684.5</v>
      </c>
      <c r="F317" s="5" t="n">
        <v>29310</v>
      </c>
    </row>
    <row r="318" customFormat="false" ht="12.75" hidden="false" customHeight="true" outlineLevel="0" collapsed="false">
      <c r="A318" s="4" t="s">
        <v>635</v>
      </c>
      <c r="B318" s="4" t="s">
        <v>636</v>
      </c>
      <c r="C318" s="5" t="n">
        <v>1204.85</v>
      </c>
      <c r="D318" s="5" t="n">
        <v>64056.92</v>
      </c>
      <c r="E318" s="5" t="n">
        <v>63352.07</v>
      </c>
      <c r="F318" s="5" t="n">
        <v>500</v>
      </c>
    </row>
    <row r="319" customFormat="false" ht="12.75" hidden="false" customHeight="true" outlineLevel="0" collapsed="false">
      <c r="A319" s="4" t="s">
        <v>637</v>
      </c>
      <c r="B319" s="4" t="s">
        <v>638</v>
      </c>
      <c r="C319" s="5" t="n">
        <v>532.29</v>
      </c>
      <c r="D319" s="5" t="n">
        <v>47766.12</v>
      </c>
      <c r="E319" s="5" t="n">
        <v>47233.83</v>
      </c>
      <c r="F319" s="5" t="n">
        <v>0</v>
      </c>
    </row>
    <row r="320" customFormat="false" ht="12.75" hidden="false" customHeight="true" outlineLevel="0" collapsed="false">
      <c r="A320" s="4" t="s">
        <v>639</v>
      </c>
      <c r="B320" s="4" t="s">
        <v>640</v>
      </c>
      <c r="C320" s="5" t="n">
        <v>32263.5</v>
      </c>
      <c r="D320" s="5" t="n">
        <v>522913.5</v>
      </c>
      <c r="E320" s="5" t="n">
        <v>490650</v>
      </c>
      <c r="F320" s="5" t="n">
        <v>0</v>
      </c>
    </row>
    <row r="321" customFormat="false" ht="12.75" hidden="false" customHeight="true" outlineLevel="0" collapsed="false">
      <c r="A321" s="4" t="s">
        <v>641</v>
      </c>
      <c r="B321" s="4" t="s">
        <v>642</v>
      </c>
      <c r="C321" s="5" t="n">
        <v>0</v>
      </c>
      <c r="D321" s="5" t="n">
        <v>2069.13</v>
      </c>
      <c r="E321" s="5" t="n">
        <v>2069.13</v>
      </c>
      <c r="F321" s="5" t="n">
        <v>0</v>
      </c>
    </row>
    <row r="322" customFormat="false" ht="12.75" hidden="false" customHeight="true" outlineLevel="0" collapsed="false">
      <c r="A322" s="4" t="s">
        <v>643</v>
      </c>
      <c r="B322" s="4" t="s">
        <v>644</v>
      </c>
      <c r="C322" s="5" t="n">
        <v>0</v>
      </c>
      <c r="D322" s="5" t="n">
        <v>237</v>
      </c>
      <c r="E322" s="5" t="n">
        <v>237</v>
      </c>
      <c r="F322" s="5" t="n">
        <v>0</v>
      </c>
    </row>
    <row r="323" customFormat="false" ht="12.75" hidden="false" customHeight="true" outlineLevel="0" collapsed="false">
      <c r="A323" s="4" t="s">
        <v>645</v>
      </c>
      <c r="B323" s="4" t="s">
        <v>646</v>
      </c>
      <c r="C323" s="5" t="n">
        <v>0</v>
      </c>
      <c r="D323" s="5" t="n">
        <v>665</v>
      </c>
      <c r="E323" s="5" t="n">
        <v>665</v>
      </c>
      <c r="F323" s="5" t="n">
        <v>0</v>
      </c>
    </row>
    <row r="324" customFormat="false" ht="12.75" hidden="false" customHeight="true" outlineLevel="0" collapsed="false">
      <c r="A324" s="4" t="s">
        <v>647</v>
      </c>
      <c r="B324" s="4" t="s">
        <v>648</v>
      </c>
      <c r="C324" s="5" t="n">
        <v>0</v>
      </c>
      <c r="D324" s="5" t="n">
        <v>5476.5</v>
      </c>
      <c r="E324" s="5" t="n">
        <v>5476.5</v>
      </c>
      <c r="F324" s="5" t="n">
        <v>0</v>
      </c>
    </row>
    <row r="325" customFormat="false" ht="12.75" hidden="false" customHeight="true" outlineLevel="0" collapsed="false">
      <c r="A325" s="4" t="s">
        <v>649</v>
      </c>
      <c r="B325" s="4" t="s">
        <v>650</v>
      </c>
      <c r="C325" s="5" t="n">
        <v>155.2</v>
      </c>
      <c r="D325" s="5" t="n">
        <v>10165.22</v>
      </c>
      <c r="E325" s="5" t="n">
        <v>10010.02</v>
      </c>
      <c r="F325" s="5" t="n">
        <v>0</v>
      </c>
    </row>
    <row r="326" customFormat="false" ht="12.75" hidden="false" customHeight="true" outlineLevel="0" collapsed="false">
      <c r="A326" s="4" t="s">
        <v>651</v>
      </c>
      <c r="B326" s="4" t="s">
        <v>652</v>
      </c>
      <c r="C326" s="5" t="n">
        <v>0</v>
      </c>
      <c r="D326" s="5" t="n">
        <v>6878</v>
      </c>
      <c r="E326" s="5" t="n">
        <v>6878</v>
      </c>
      <c r="F326" s="5" t="n">
        <v>0</v>
      </c>
    </row>
    <row r="327" customFormat="false" ht="12.75" hidden="false" customHeight="true" outlineLevel="0" collapsed="false">
      <c r="A327" s="4" t="s">
        <v>653</v>
      </c>
      <c r="B327" s="4" t="s">
        <v>654</v>
      </c>
      <c r="C327" s="5" t="n">
        <v>0</v>
      </c>
      <c r="D327" s="5" t="n">
        <v>1150</v>
      </c>
      <c r="E327" s="5" t="n">
        <v>1150</v>
      </c>
      <c r="F327" s="5" t="n">
        <v>0</v>
      </c>
    </row>
    <row r="328" customFormat="false" ht="12.75" hidden="false" customHeight="true" outlineLevel="0" collapsed="false">
      <c r="A328" s="4" t="s">
        <v>655</v>
      </c>
      <c r="B328" s="4" t="s">
        <v>656</v>
      </c>
      <c r="C328" s="5" t="n">
        <v>0</v>
      </c>
      <c r="D328" s="5" t="n">
        <v>42.6</v>
      </c>
      <c r="E328" s="5" t="n">
        <v>42.6</v>
      </c>
      <c r="F328" s="5" t="n">
        <v>0</v>
      </c>
    </row>
    <row r="329" customFormat="false" ht="12.75" hidden="false" customHeight="true" outlineLevel="0" collapsed="false">
      <c r="A329" s="4" t="s">
        <v>657</v>
      </c>
      <c r="B329" s="4" t="s">
        <v>658</v>
      </c>
      <c r="C329" s="5" t="n">
        <v>0</v>
      </c>
      <c r="D329" s="5" t="n">
        <v>537</v>
      </c>
      <c r="E329" s="5" t="n">
        <v>537</v>
      </c>
      <c r="F329" s="5" t="n">
        <v>0</v>
      </c>
    </row>
    <row r="330" customFormat="false" ht="12.75" hidden="false" customHeight="true" outlineLevel="0" collapsed="false">
      <c r="A330" s="4" t="s">
        <v>659</v>
      </c>
      <c r="B330" s="4" t="s">
        <v>660</v>
      </c>
      <c r="C330" s="5" t="n">
        <v>0</v>
      </c>
      <c r="D330" s="5" t="n">
        <v>4969.6</v>
      </c>
      <c r="E330" s="5" t="n">
        <v>4969.6</v>
      </c>
      <c r="F330" s="5" t="n">
        <v>0</v>
      </c>
    </row>
    <row r="331" customFormat="false" ht="12.75" hidden="false" customHeight="true" outlineLevel="0" collapsed="false">
      <c r="A331" s="4" t="s">
        <v>661</v>
      </c>
      <c r="B331" s="4" t="s">
        <v>662</v>
      </c>
      <c r="C331" s="5" t="n">
        <v>0</v>
      </c>
      <c r="D331" s="5" t="n">
        <v>13290.9</v>
      </c>
      <c r="E331" s="5" t="n">
        <v>13290.9</v>
      </c>
      <c r="F331" s="5" t="n">
        <v>0</v>
      </c>
    </row>
    <row r="332" customFormat="false" ht="12.75" hidden="false" customHeight="true" outlineLevel="0" collapsed="false">
      <c r="A332" s="4" t="s">
        <v>663</v>
      </c>
      <c r="B332" s="4" t="s">
        <v>664</v>
      </c>
      <c r="C332" s="5" t="n">
        <v>2100</v>
      </c>
      <c r="D332" s="5" t="n">
        <v>0</v>
      </c>
      <c r="E332" s="5" t="n">
        <v>0</v>
      </c>
      <c r="F332" s="5" t="n">
        <v>2100</v>
      </c>
    </row>
    <row r="333" customFormat="false" ht="12.75" hidden="false" customHeight="true" outlineLevel="0" collapsed="false">
      <c r="A333" s="4" t="s">
        <v>665</v>
      </c>
      <c r="B333" s="4" t="s">
        <v>666</v>
      </c>
      <c r="C333" s="5" t="n">
        <v>0</v>
      </c>
      <c r="D333" s="5" t="n">
        <v>16345.88</v>
      </c>
      <c r="E333" s="5" t="n">
        <v>16345.88</v>
      </c>
      <c r="F333" s="5" t="n">
        <v>0</v>
      </c>
    </row>
    <row r="334" customFormat="false" ht="12.75" hidden="false" customHeight="true" outlineLevel="0" collapsed="false">
      <c r="A334" s="4" t="s">
        <v>667</v>
      </c>
      <c r="B334" s="4" t="s">
        <v>668</v>
      </c>
      <c r="C334" s="5" t="n">
        <v>1921.55</v>
      </c>
      <c r="D334" s="5" t="n">
        <v>0</v>
      </c>
      <c r="E334" s="5" t="n">
        <v>0</v>
      </c>
      <c r="F334" s="5" t="n">
        <v>1921.55</v>
      </c>
    </row>
    <row r="335" customFormat="false" ht="12.75" hidden="false" customHeight="true" outlineLevel="0" collapsed="false">
      <c r="A335" s="4" t="s">
        <v>669</v>
      </c>
      <c r="B335" s="4" t="s">
        <v>670</v>
      </c>
      <c r="C335" s="5" t="n">
        <v>1494</v>
      </c>
      <c r="D335" s="5" t="n">
        <v>81415</v>
      </c>
      <c r="E335" s="5" t="n">
        <v>79921</v>
      </c>
      <c r="F335" s="5" t="n">
        <v>0</v>
      </c>
    </row>
    <row r="336" customFormat="false" ht="12.75" hidden="false" customHeight="true" outlineLevel="0" collapsed="false">
      <c r="A336" s="4" t="s">
        <v>671</v>
      </c>
      <c r="B336" s="4" t="s">
        <v>672</v>
      </c>
      <c r="C336" s="5" t="n">
        <v>0</v>
      </c>
      <c r="D336" s="5" t="n">
        <v>22657</v>
      </c>
      <c r="E336" s="5" t="n">
        <v>23190</v>
      </c>
      <c r="F336" s="5" t="n">
        <v>533</v>
      </c>
    </row>
    <row r="337" customFormat="false" ht="12.75" hidden="false" customHeight="true" outlineLevel="0" collapsed="false">
      <c r="A337" s="4" t="s">
        <v>673</v>
      </c>
      <c r="B337" s="4" t="s">
        <v>674</v>
      </c>
      <c r="C337" s="5" t="n">
        <v>6819</v>
      </c>
      <c r="D337" s="5" t="n">
        <v>513345.8</v>
      </c>
      <c r="E337" s="5" t="n">
        <v>507957.05</v>
      </c>
      <c r="F337" s="5" t="n">
        <v>1430.25</v>
      </c>
    </row>
    <row r="338" customFormat="false" ht="12.75" hidden="false" customHeight="true" outlineLevel="0" collapsed="false">
      <c r="A338" s="4" t="s">
        <v>675</v>
      </c>
      <c r="B338" s="4" t="s">
        <v>676</v>
      </c>
      <c r="C338" s="5" t="n">
        <v>0</v>
      </c>
      <c r="D338" s="5" t="n">
        <v>4155.22</v>
      </c>
      <c r="E338" s="5" t="n">
        <v>4155.22</v>
      </c>
      <c r="F338" s="5" t="n">
        <v>0</v>
      </c>
    </row>
    <row r="339" customFormat="false" ht="12.75" hidden="false" customHeight="true" outlineLevel="0" collapsed="false">
      <c r="A339" s="4" t="s">
        <v>677</v>
      </c>
      <c r="B339" s="4" t="s">
        <v>678</v>
      </c>
      <c r="C339" s="5" t="n">
        <v>0</v>
      </c>
      <c r="D339" s="5" t="n">
        <v>354.27</v>
      </c>
      <c r="E339" s="5" t="n">
        <v>354.27</v>
      </c>
      <c r="F339" s="5" t="n">
        <v>0</v>
      </c>
    </row>
    <row r="340" customFormat="false" ht="12.75" hidden="false" customHeight="true" outlineLevel="0" collapsed="false">
      <c r="A340" s="4" t="s">
        <v>679</v>
      </c>
      <c r="B340" s="4" t="s">
        <v>680</v>
      </c>
      <c r="C340" s="5" t="n">
        <v>0</v>
      </c>
      <c r="D340" s="5" t="n">
        <v>300.7</v>
      </c>
      <c r="E340" s="5" t="n">
        <v>300.7</v>
      </c>
      <c r="F340" s="5" t="n">
        <v>0</v>
      </c>
    </row>
    <row r="341" customFormat="false" ht="12.75" hidden="false" customHeight="true" outlineLevel="0" collapsed="false">
      <c r="A341" s="4" t="s">
        <v>681</v>
      </c>
      <c r="B341" s="4" t="s">
        <v>682</v>
      </c>
      <c r="C341" s="5" t="n">
        <v>0</v>
      </c>
      <c r="D341" s="5" t="n">
        <v>468</v>
      </c>
      <c r="E341" s="5" t="n">
        <v>468</v>
      </c>
      <c r="F341" s="5" t="n">
        <v>0</v>
      </c>
    </row>
    <row r="342" customFormat="false" ht="12.75" hidden="false" customHeight="true" outlineLevel="0" collapsed="false">
      <c r="A342" s="4" t="s">
        <v>683</v>
      </c>
      <c r="B342" s="4" t="s">
        <v>684</v>
      </c>
      <c r="C342" s="5" t="n">
        <v>0</v>
      </c>
      <c r="D342" s="5" t="n">
        <v>299</v>
      </c>
      <c r="E342" s="5" t="n">
        <v>299</v>
      </c>
      <c r="F342" s="5" t="n">
        <v>0</v>
      </c>
    </row>
    <row r="343" customFormat="false" ht="12.75" hidden="false" customHeight="true" outlineLevel="0" collapsed="false">
      <c r="A343" s="4" t="s">
        <v>685</v>
      </c>
      <c r="B343" s="4" t="s">
        <v>686</v>
      </c>
      <c r="C343" s="5" t="n">
        <v>0</v>
      </c>
      <c r="D343" s="5" t="n">
        <v>52</v>
      </c>
      <c r="E343" s="5" t="n">
        <v>52</v>
      </c>
      <c r="F343" s="5" t="n">
        <v>0</v>
      </c>
    </row>
    <row r="344" customFormat="false" ht="12.75" hidden="false" customHeight="true" outlineLevel="0" collapsed="false">
      <c r="A344" s="4" t="s">
        <v>687</v>
      </c>
      <c r="B344" s="4" t="s">
        <v>688</v>
      </c>
      <c r="C344" s="5" t="n">
        <v>0</v>
      </c>
      <c r="D344" s="5" t="n">
        <v>1558.8</v>
      </c>
      <c r="E344" s="5" t="n">
        <v>1558.8</v>
      </c>
      <c r="F344" s="5" t="n">
        <v>0</v>
      </c>
    </row>
    <row r="345" customFormat="false" ht="12.75" hidden="false" customHeight="true" outlineLevel="0" collapsed="false">
      <c r="A345" s="4" t="s">
        <v>689</v>
      </c>
      <c r="B345" s="4" t="s">
        <v>690</v>
      </c>
      <c r="C345" s="5" t="n">
        <v>1885.4</v>
      </c>
      <c r="D345" s="5" t="n">
        <v>0</v>
      </c>
      <c r="E345" s="5" t="n">
        <v>0</v>
      </c>
      <c r="F345" s="5" t="n">
        <v>1885.4</v>
      </c>
    </row>
    <row r="346" customFormat="false" ht="12.75" hidden="false" customHeight="true" outlineLevel="0" collapsed="false">
      <c r="A346" s="4" t="s">
        <v>691</v>
      </c>
      <c r="B346" s="4" t="s">
        <v>692</v>
      </c>
      <c r="C346" s="5" t="n">
        <v>845.7</v>
      </c>
      <c r="D346" s="5" t="n">
        <v>0</v>
      </c>
      <c r="E346" s="5" t="n">
        <v>0</v>
      </c>
      <c r="F346" s="5" t="n">
        <v>845.7</v>
      </c>
    </row>
    <row r="347" customFormat="false" ht="12.75" hidden="false" customHeight="true" outlineLevel="0" collapsed="false">
      <c r="A347" s="4" t="s">
        <v>693</v>
      </c>
      <c r="B347" s="4" t="s">
        <v>694</v>
      </c>
      <c r="C347" s="5" t="n">
        <v>1615</v>
      </c>
      <c r="D347" s="5" t="n">
        <v>0</v>
      </c>
      <c r="E347" s="5" t="n">
        <v>0</v>
      </c>
      <c r="F347" s="5" t="n">
        <v>1615</v>
      </c>
    </row>
    <row r="348" customFormat="false" ht="12.75" hidden="false" customHeight="true" outlineLevel="0" collapsed="false">
      <c r="A348" s="4" t="s">
        <v>695</v>
      </c>
      <c r="B348" s="4" t="s">
        <v>696</v>
      </c>
      <c r="C348" s="5" t="n">
        <v>2660</v>
      </c>
      <c r="D348" s="5" t="n">
        <v>0</v>
      </c>
      <c r="E348" s="5" t="n">
        <v>0</v>
      </c>
      <c r="F348" s="5" t="n">
        <v>2660</v>
      </c>
    </row>
    <row r="349" customFormat="false" ht="12.75" hidden="false" customHeight="true" outlineLevel="0" collapsed="false">
      <c r="A349" s="4" t="s">
        <v>697</v>
      </c>
      <c r="B349" s="4" t="s">
        <v>698</v>
      </c>
      <c r="C349" s="5" t="n">
        <v>0</v>
      </c>
      <c r="D349" s="5" t="n">
        <v>550</v>
      </c>
      <c r="E349" s="5" t="n">
        <v>550</v>
      </c>
      <c r="F349" s="5" t="n">
        <v>0</v>
      </c>
    </row>
    <row r="350" customFormat="false" ht="12.75" hidden="false" customHeight="true" outlineLevel="0" collapsed="false">
      <c r="A350" s="4" t="s">
        <v>699</v>
      </c>
      <c r="B350" s="4" t="s">
        <v>700</v>
      </c>
      <c r="C350" s="5" t="n">
        <v>0</v>
      </c>
      <c r="D350" s="5" t="n">
        <v>23850</v>
      </c>
      <c r="E350" s="5" t="n">
        <v>26625</v>
      </c>
      <c r="F350" s="5" t="n">
        <v>2775</v>
      </c>
    </row>
    <row r="351" customFormat="false" ht="12.75" hidden="false" customHeight="true" outlineLevel="0" collapsed="false">
      <c r="A351" s="4" t="s">
        <v>701</v>
      </c>
      <c r="B351" s="4" t="s">
        <v>702</v>
      </c>
      <c r="C351" s="5" t="n">
        <v>0</v>
      </c>
      <c r="D351" s="5" t="n">
        <v>418.58</v>
      </c>
      <c r="E351" s="5" t="n">
        <v>418.58</v>
      </c>
      <c r="F351" s="5" t="n">
        <v>0</v>
      </c>
    </row>
    <row r="352" customFormat="false" ht="12.75" hidden="false" customHeight="true" outlineLevel="0" collapsed="false">
      <c r="A352" s="4" t="s">
        <v>703</v>
      </c>
      <c r="B352" s="4" t="s">
        <v>704</v>
      </c>
      <c r="C352" s="5" t="n">
        <v>58546.2</v>
      </c>
      <c r="D352" s="5" t="n">
        <v>1099821.7</v>
      </c>
      <c r="E352" s="5" t="n">
        <v>1063747.3</v>
      </c>
      <c r="F352" s="5" t="n">
        <v>22471.8</v>
      </c>
    </row>
    <row r="353" customFormat="false" ht="12.75" hidden="false" customHeight="true" outlineLevel="0" collapsed="false">
      <c r="A353" s="4" t="s">
        <v>705</v>
      </c>
      <c r="B353" s="4" t="s">
        <v>706</v>
      </c>
      <c r="C353" s="5" t="n">
        <v>3083</v>
      </c>
      <c r="D353" s="5" t="n">
        <v>0</v>
      </c>
      <c r="E353" s="5" t="n">
        <v>0</v>
      </c>
      <c r="F353" s="5" t="n">
        <v>3083</v>
      </c>
    </row>
    <row r="354" customFormat="false" ht="12.75" hidden="false" customHeight="true" outlineLevel="0" collapsed="false">
      <c r="A354" s="4" t="s">
        <v>707</v>
      </c>
      <c r="B354" s="4" t="s">
        <v>708</v>
      </c>
      <c r="C354" s="5" t="n">
        <v>390</v>
      </c>
      <c r="D354" s="5" t="n">
        <v>13879.4</v>
      </c>
      <c r="E354" s="5" t="n">
        <v>16212.4</v>
      </c>
      <c r="F354" s="5" t="n">
        <v>2723</v>
      </c>
    </row>
    <row r="355" customFormat="false" ht="12.75" hidden="false" customHeight="true" outlineLevel="0" collapsed="false">
      <c r="A355" s="4" t="s">
        <v>709</v>
      </c>
      <c r="B355" s="4" t="s">
        <v>710</v>
      </c>
      <c r="C355" s="5" t="n">
        <v>0</v>
      </c>
      <c r="D355" s="5" t="n">
        <v>2250</v>
      </c>
      <c r="E355" s="5" t="n">
        <v>2250</v>
      </c>
      <c r="F355" s="5" t="n">
        <v>0</v>
      </c>
    </row>
    <row r="356" customFormat="false" ht="12.75" hidden="false" customHeight="true" outlineLevel="0" collapsed="false">
      <c r="A356" s="4" t="s">
        <v>711</v>
      </c>
      <c r="B356" s="4" t="s">
        <v>712</v>
      </c>
      <c r="C356" s="5" t="n">
        <v>539.2</v>
      </c>
      <c r="D356" s="5" t="n">
        <v>11701.4</v>
      </c>
      <c r="E356" s="5" t="n">
        <v>11162.2</v>
      </c>
      <c r="F356" s="5" t="n">
        <v>0</v>
      </c>
    </row>
    <row r="357" customFormat="false" ht="12.75" hidden="false" customHeight="true" outlineLevel="0" collapsed="false">
      <c r="A357" s="4" t="s">
        <v>713</v>
      </c>
      <c r="B357" s="4" t="s">
        <v>714</v>
      </c>
      <c r="C357" s="5" t="n">
        <v>0</v>
      </c>
      <c r="D357" s="5" t="n">
        <v>55</v>
      </c>
      <c r="E357" s="5" t="n">
        <v>55</v>
      </c>
      <c r="F357" s="5" t="n">
        <v>0</v>
      </c>
    </row>
    <row r="358" customFormat="false" ht="12.75" hidden="false" customHeight="true" outlineLevel="0" collapsed="false">
      <c r="A358" s="4" t="s">
        <v>715</v>
      </c>
      <c r="B358" s="4" t="s">
        <v>716</v>
      </c>
      <c r="C358" s="5" t="n">
        <v>0</v>
      </c>
      <c r="D358" s="5" t="n">
        <v>8520.65</v>
      </c>
      <c r="E358" s="5" t="n">
        <v>8520.65</v>
      </c>
      <c r="F358" s="5" t="n">
        <v>0</v>
      </c>
    </row>
    <row r="359" customFormat="false" ht="12.75" hidden="false" customHeight="true" outlineLevel="0" collapsed="false">
      <c r="A359" s="4" t="s">
        <v>717</v>
      </c>
      <c r="B359" s="4" t="s">
        <v>718</v>
      </c>
      <c r="C359" s="5" t="n">
        <v>0</v>
      </c>
      <c r="D359" s="5" t="n">
        <v>2108</v>
      </c>
      <c r="E359" s="5" t="n">
        <v>2108</v>
      </c>
      <c r="F359" s="5" t="n">
        <v>0</v>
      </c>
    </row>
    <row r="360" customFormat="false" ht="12.75" hidden="false" customHeight="true" outlineLevel="0" collapsed="false">
      <c r="A360" s="4" t="s">
        <v>719</v>
      </c>
      <c r="B360" s="4" t="s">
        <v>720</v>
      </c>
      <c r="C360" s="5" t="n">
        <v>0</v>
      </c>
      <c r="D360" s="5" t="n">
        <v>4876.47</v>
      </c>
      <c r="E360" s="5" t="n">
        <v>4876.47</v>
      </c>
      <c r="F360" s="5" t="n">
        <v>0</v>
      </c>
    </row>
    <row r="361" customFormat="false" ht="12.75" hidden="false" customHeight="true" outlineLevel="0" collapsed="false">
      <c r="A361" s="4" t="s">
        <v>721</v>
      </c>
      <c r="B361" s="4" t="s">
        <v>722</v>
      </c>
      <c r="C361" s="5" t="n">
        <v>1335</v>
      </c>
      <c r="D361" s="5" t="n">
        <v>7888.54</v>
      </c>
      <c r="E361" s="5" t="n">
        <v>6553.54</v>
      </c>
      <c r="F361" s="5" t="n">
        <v>0</v>
      </c>
    </row>
    <row r="362" customFormat="false" ht="12.75" hidden="false" customHeight="true" outlineLevel="0" collapsed="false">
      <c r="A362" s="4" t="s">
        <v>723</v>
      </c>
      <c r="B362" s="4" t="s">
        <v>724</v>
      </c>
      <c r="C362" s="5" t="n">
        <v>1680</v>
      </c>
      <c r="D362" s="5" t="n">
        <v>62642.3</v>
      </c>
      <c r="E362" s="5" t="n">
        <v>61078.3</v>
      </c>
      <c r="F362" s="5" t="n">
        <v>116</v>
      </c>
    </row>
    <row r="363" customFormat="false" ht="12.75" hidden="false" customHeight="true" outlineLevel="0" collapsed="false">
      <c r="A363" s="4" t="s">
        <v>725</v>
      </c>
      <c r="B363" s="4" t="s">
        <v>726</v>
      </c>
      <c r="C363" s="5" t="n">
        <v>0</v>
      </c>
      <c r="D363" s="5" t="n">
        <v>1985.94</v>
      </c>
      <c r="E363" s="5" t="n">
        <v>1985.94</v>
      </c>
      <c r="F363" s="5" t="n">
        <v>0</v>
      </c>
    </row>
    <row r="364" customFormat="false" ht="12.75" hidden="false" customHeight="true" outlineLevel="0" collapsed="false">
      <c r="A364" s="4" t="s">
        <v>727</v>
      </c>
      <c r="B364" s="4" t="s">
        <v>728</v>
      </c>
      <c r="C364" s="5" t="n">
        <v>875690.3</v>
      </c>
      <c r="D364" s="5" t="n">
        <v>995147.56</v>
      </c>
      <c r="E364" s="5" t="n">
        <v>3454738.38</v>
      </c>
      <c r="F364" s="5" t="n">
        <v>3335281.12</v>
      </c>
    </row>
    <row r="365" customFormat="false" ht="12.75" hidden="false" customHeight="true" outlineLevel="0" collapsed="false">
      <c r="A365" s="4" t="s">
        <v>729</v>
      </c>
      <c r="B365" s="4" t="s">
        <v>730</v>
      </c>
      <c r="C365" s="5" t="n">
        <v>0</v>
      </c>
      <c r="D365" s="5" t="n">
        <v>144309.72</v>
      </c>
      <c r="E365" s="5" t="n">
        <v>144309.72</v>
      </c>
      <c r="F365" s="5" t="n">
        <v>0</v>
      </c>
    </row>
    <row r="366" customFormat="false" ht="12.75" hidden="false" customHeight="true" outlineLevel="0" collapsed="false">
      <c r="A366" s="4" t="s">
        <v>731</v>
      </c>
      <c r="B366" s="4" t="s">
        <v>732</v>
      </c>
      <c r="C366" s="5" t="n">
        <v>0</v>
      </c>
      <c r="D366" s="5" t="n">
        <v>34538.4</v>
      </c>
      <c r="E366" s="5" t="n">
        <v>34538.4</v>
      </c>
      <c r="F366" s="5" t="n">
        <v>0</v>
      </c>
    </row>
    <row r="367" customFormat="false" ht="12.75" hidden="false" customHeight="true" outlineLevel="0" collapsed="false">
      <c r="A367" s="4" t="s">
        <v>733</v>
      </c>
      <c r="B367" s="4" t="s">
        <v>734</v>
      </c>
      <c r="C367" s="5" t="n">
        <v>0</v>
      </c>
      <c r="D367" s="5" t="n">
        <v>148484.08</v>
      </c>
      <c r="E367" s="5" t="n">
        <v>148484.08</v>
      </c>
      <c r="F367" s="5" t="n">
        <v>0</v>
      </c>
    </row>
    <row r="368" customFormat="false" ht="12.75" hidden="false" customHeight="true" outlineLevel="0" collapsed="false">
      <c r="A368" s="4" t="s">
        <v>735</v>
      </c>
      <c r="B368" s="4" t="s">
        <v>736</v>
      </c>
      <c r="C368" s="5" t="n">
        <v>0</v>
      </c>
      <c r="D368" s="5" t="n">
        <v>92696.33</v>
      </c>
      <c r="E368" s="5" t="n">
        <v>101730.83</v>
      </c>
      <c r="F368" s="5" t="n">
        <v>9034.5</v>
      </c>
    </row>
    <row r="369" customFormat="false" ht="12.75" hidden="false" customHeight="true" outlineLevel="0" collapsed="false">
      <c r="A369" s="4" t="s">
        <v>737</v>
      </c>
      <c r="B369" s="4" t="s">
        <v>738</v>
      </c>
      <c r="C369" s="5" t="n">
        <v>0</v>
      </c>
      <c r="D369" s="5" t="n">
        <v>5277.6</v>
      </c>
      <c r="E369" s="5" t="n">
        <v>5277.6</v>
      </c>
      <c r="F369" s="5" t="n">
        <v>0</v>
      </c>
    </row>
    <row r="370" customFormat="false" ht="12.75" hidden="false" customHeight="true" outlineLevel="0" collapsed="false">
      <c r="A370" s="4" t="s">
        <v>739</v>
      </c>
      <c r="B370" s="4" t="s">
        <v>740</v>
      </c>
      <c r="C370" s="5" t="n">
        <v>0</v>
      </c>
      <c r="D370" s="5" t="n">
        <v>105629.63</v>
      </c>
      <c r="E370" s="5" t="n">
        <v>108501.03</v>
      </c>
      <c r="F370" s="5" t="n">
        <v>2871.4</v>
      </c>
    </row>
    <row r="371" customFormat="false" ht="12.75" hidden="false" customHeight="true" outlineLevel="0" collapsed="false">
      <c r="A371" s="4" t="s">
        <v>741</v>
      </c>
      <c r="B371" s="4" t="s">
        <v>742</v>
      </c>
      <c r="C371" s="5" t="n">
        <v>0</v>
      </c>
      <c r="D371" s="5" t="n">
        <v>3654.15</v>
      </c>
      <c r="E371" s="5" t="n">
        <v>3654.15</v>
      </c>
      <c r="F371" s="5" t="n">
        <v>0</v>
      </c>
    </row>
    <row r="372" customFormat="false" ht="12.75" hidden="false" customHeight="true" outlineLevel="0" collapsed="false">
      <c r="A372" s="4" t="s">
        <v>743</v>
      </c>
      <c r="B372" s="4" t="s">
        <v>744</v>
      </c>
      <c r="C372" s="5" t="n">
        <v>0</v>
      </c>
      <c r="D372" s="5" t="n">
        <v>513</v>
      </c>
      <c r="E372" s="5" t="n">
        <v>513</v>
      </c>
      <c r="F372" s="5" t="n">
        <v>0</v>
      </c>
    </row>
    <row r="373" customFormat="false" ht="12.75" hidden="false" customHeight="true" outlineLevel="0" collapsed="false">
      <c r="A373" s="4" t="s">
        <v>745</v>
      </c>
      <c r="B373" s="4" t="s">
        <v>746</v>
      </c>
      <c r="C373" s="5" t="n">
        <v>0</v>
      </c>
      <c r="D373" s="5" t="n">
        <v>915.21</v>
      </c>
      <c r="E373" s="5" t="n">
        <v>915.21</v>
      </c>
      <c r="F373" s="5" t="n">
        <v>0</v>
      </c>
    </row>
    <row r="374" customFormat="false" ht="12.75" hidden="false" customHeight="true" outlineLevel="0" collapsed="false">
      <c r="A374" s="4" t="s">
        <v>747</v>
      </c>
      <c r="B374" s="4" t="s">
        <v>748</v>
      </c>
      <c r="C374" s="5" t="n">
        <v>0</v>
      </c>
      <c r="D374" s="5" t="n">
        <v>24211.65</v>
      </c>
      <c r="E374" s="5" t="n">
        <v>24850.05</v>
      </c>
      <c r="F374" s="5" t="n">
        <v>638.4</v>
      </c>
    </row>
    <row r="375" customFormat="false" ht="12.75" hidden="false" customHeight="true" outlineLevel="0" collapsed="false">
      <c r="A375" s="4" t="s">
        <v>749</v>
      </c>
      <c r="B375" s="4" t="s">
        <v>750</v>
      </c>
      <c r="C375" s="5" t="n">
        <v>0</v>
      </c>
      <c r="D375" s="5" t="n">
        <v>97728.44</v>
      </c>
      <c r="E375" s="5" t="n">
        <v>98478.34</v>
      </c>
      <c r="F375" s="5" t="n">
        <v>749.9</v>
      </c>
    </row>
    <row r="376" customFormat="false" ht="12.75" hidden="false" customHeight="true" outlineLevel="0" collapsed="false">
      <c r="A376" s="4" t="s">
        <v>751</v>
      </c>
      <c r="B376" s="4" t="s">
        <v>752</v>
      </c>
      <c r="C376" s="5" t="n">
        <v>0</v>
      </c>
      <c r="D376" s="5" t="n">
        <v>25458.42</v>
      </c>
      <c r="E376" s="5" t="n">
        <v>25675.42</v>
      </c>
      <c r="F376" s="5" t="n">
        <v>217</v>
      </c>
    </row>
    <row r="377" customFormat="false" ht="12.75" hidden="false" customHeight="true" outlineLevel="0" collapsed="false">
      <c r="A377" s="4" t="s">
        <v>753</v>
      </c>
      <c r="B377" s="4" t="s">
        <v>754</v>
      </c>
      <c r="C377" s="5" t="n">
        <v>0</v>
      </c>
      <c r="D377" s="5" t="n">
        <v>83567.62</v>
      </c>
      <c r="E377" s="5" t="n">
        <v>96248.22</v>
      </c>
      <c r="F377" s="5" t="n">
        <v>12680.6</v>
      </c>
    </row>
    <row r="378" customFormat="false" ht="12.75" hidden="false" customHeight="true" outlineLevel="0" collapsed="false">
      <c r="A378" s="4" t="s">
        <v>755</v>
      </c>
      <c r="B378" s="4" t="s">
        <v>756</v>
      </c>
      <c r="C378" s="5" t="n">
        <v>0</v>
      </c>
      <c r="D378" s="5" t="n">
        <v>38583.28</v>
      </c>
      <c r="E378" s="5" t="n">
        <v>38583.28</v>
      </c>
      <c r="F378" s="5" t="n">
        <v>0</v>
      </c>
    </row>
    <row r="379" customFormat="false" ht="12.75" hidden="false" customHeight="true" outlineLevel="0" collapsed="false">
      <c r="A379" s="4" t="s">
        <v>757</v>
      </c>
      <c r="B379" s="4" t="s">
        <v>758</v>
      </c>
      <c r="C379" s="5" t="n">
        <v>0</v>
      </c>
      <c r="D379" s="5" t="n">
        <v>52407.84</v>
      </c>
      <c r="E379" s="5" t="n">
        <v>52407.84</v>
      </c>
      <c r="F379" s="5" t="n">
        <v>0</v>
      </c>
    </row>
    <row r="380" customFormat="false" ht="12.75" hidden="false" customHeight="true" outlineLevel="0" collapsed="false">
      <c r="A380" s="4" t="s">
        <v>759</v>
      </c>
      <c r="B380" s="4" t="s">
        <v>760</v>
      </c>
      <c r="C380" s="5" t="n">
        <v>0</v>
      </c>
      <c r="D380" s="5" t="n">
        <v>47367.82</v>
      </c>
      <c r="E380" s="5" t="n">
        <v>47978.54</v>
      </c>
      <c r="F380" s="5" t="n">
        <v>610.72</v>
      </c>
    </row>
    <row r="381" customFormat="false" ht="12.75" hidden="false" customHeight="true" outlineLevel="0" collapsed="false">
      <c r="A381" s="4" t="s">
        <v>761</v>
      </c>
      <c r="B381" s="4" t="s">
        <v>762</v>
      </c>
      <c r="C381" s="5" t="n">
        <v>0</v>
      </c>
      <c r="D381" s="5" t="n">
        <v>15109.2</v>
      </c>
      <c r="E381" s="5" t="n">
        <v>15109.2</v>
      </c>
      <c r="F381" s="5" t="n">
        <v>0</v>
      </c>
    </row>
    <row r="382" customFormat="false" ht="12.75" hidden="false" customHeight="true" outlineLevel="0" collapsed="false">
      <c r="A382" s="4" t="s">
        <v>763</v>
      </c>
      <c r="B382" s="4" t="s">
        <v>764</v>
      </c>
      <c r="C382" s="5" t="n">
        <v>0</v>
      </c>
      <c r="D382" s="5" t="n">
        <v>727659.01</v>
      </c>
      <c r="E382" s="5" t="n">
        <v>754067.93</v>
      </c>
      <c r="F382" s="5" t="n">
        <v>26408.92</v>
      </c>
    </row>
    <row r="383" customFormat="false" ht="12.75" hidden="false" customHeight="true" outlineLevel="0" collapsed="false">
      <c r="A383" s="4" t="s">
        <v>765</v>
      </c>
      <c r="B383" s="4" t="s">
        <v>766</v>
      </c>
      <c r="C383" s="5" t="n">
        <v>0</v>
      </c>
      <c r="D383" s="5" t="n">
        <v>69771.8</v>
      </c>
      <c r="E383" s="5" t="n">
        <v>69771.8</v>
      </c>
      <c r="F383" s="5" t="n">
        <v>0</v>
      </c>
    </row>
    <row r="384" customFormat="false" ht="12.75" hidden="false" customHeight="true" outlineLevel="0" collapsed="false">
      <c r="A384" s="4" t="s">
        <v>767</v>
      </c>
      <c r="B384" s="4" t="s">
        <v>768</v>
      </c>
      <c r="C384" s="5" t="n">
        <v>0</v>
      </c>
      <c r="D384" s="5" t="n">
        <v>143770.98</v>
      </c>
      <c r="E384" s="5" t="n">
        <v>147884.36</v>
      </c>
      <c r="F384" s="5" t="n">
        <v>4113.38</v>
      </c>
    </row>
    <row r="385" customFormat="false" ht="12.75" hidden="false" customHeight="true" outlineLevel="0" collapsed="false">
      <c r="A385" s="4" t="s">
        <v>769</v>
      </c>
      <c r="B385" s="4" t="s">
        <v>770</v>
      </c>
      <c r="C385" s="5" t="n">
        <v>0</v>
      </c>
      <c r="D385" s="5" t="n">
        <v>56631.3</v>
      </c>
      <c r="E385" s="5" t="n">
        <v>66939.3</v>
      </c>
      <c r="F385" s="5" t="n">
        <v>10308</v>
      </c>
    </row>
    <row r="386" customFormat="false" ht="12.75" hidden="false" customHeight="true" outlineLevel="0" collapsed="false">
      <c r="A386" s="4" t="s">
        <v>771</v>
      </c>
      <c r="B386" s="4" t="s">
        <v>772</v>
      </c>
      <c r="C386" s="5" t="n">
        <v>0</v>
      </c>
      <c r="D386" s="5" t="n">
        <v>4220</v>
      </c>
      <c r="E386" s="5" t="n">
        <v>4220</v>
      </c>
      <c r="F386" s="5" t="n">
        <v>0</v>
      </c>
    </row>
    <row r="387" customFormat="false" ht="12.75" hidden="false" customHeight="true" outlineLevel="0" collapsed="false">
      <c r="A387" s="4" t="s">
        <v>773</v>
      </c>
      <c r="B387" s="4" t="s">
        <v>774</v>
      </c>
      <c r="C387" s="5" t="n">
        <v>0</v>
      </c>
      <c r="D387" s="5" t="n">
        <v>166035.6</v>
      </c>
      <c r="E387" s="5" t="n">
        <v>205635.6</v>
      </c>
      <c r="F387" s="5" t="n">
        <v>39600</v>
      </c>
    </row>
    <row r="388" customFormat="false" ht="12.75" hidden="false" customHeight="true" outlineLevel="0" collapsed="false">
      <c r="A388" s="4" t="s">
        <v>775</v>
      </c>
      <c r="B388" s="4" t="s">
        <v>776</v>
      </c>
      <c r="C388" s="5" t="n">
        <v>0</v>
      </c>
      <c r="D388" s="5" t="n">
        <v>15835.53</v>
      </c>
      <c r="E388" s="5" t="n">
        <v>15835.53</v>
      </c>
      <c r="F388" s="5" t="n">
        <v>0</v>
      </c>
    </row>
    <row r="389" customFormat="false" ht="12.75" hidden="false" customHeight="true" outlineLevel="0" collapsed="false">
      <c r="A389" s="4" t="s">
        <v>777</v>
      </c>
      <c r="B389" s="4" t="s">
        <v>778</v>
      </c>
      <c r="C389" s="5" t="n">
        <v>0</v>
      </c>
      <c r="D389" s="5" t="n">
        <v>24036.89</v>
      </c>
      <c r="E389" s="5" t="n">
        <v>24036.89</v>
      </c>
      <c r="F389" s="5" t="n">
        <v>0</v>
      </c>
    </row>
    <row r="390" customFormat="false" ht="12.75" hidden="false" customHeight="true" outlineLevel="0" collapsed="false">
      <c r="A390" s="4" t="s">
        <v>779</v>
      </c>
      <c r="B390" s="4" t="s">
        <v>780</v>
      </c>
      <c r="C390" s="5" t="n">
        <v>0</v>
      </c>
      <c r="D390" s="5" t="n">
        <v>362706.71</v>
      </c>
      <c r="E390" s="5" t="n">
        <v>369846.79</v>
      </c>
      <c r="F390" s="5" t="n">
        <v>7140.08</v>
      </c>
    </row>
    <row r="391" customFormat="false" ht="12.75" hidden="false" customHeight="true" outlineLevel="0" collapsed="false">
      <c r="A391" s="4" t="s">
        <v>781</v>
      </c>
      <c r="B391" s="4" t="s">
        <v>782</v>
      </c>
      <c r="C391" s="5" t="n">
        <v>0</v>
      </c>
      <c r="D391" s="5" t="n">
        <v>51199.66</v>
      </c>
      <c r="E391" s="5" t="n">
        <v>59529.26</v>
      </c>
      <c r="F391" s="5" t="n">
        <v>8329.6</v>
      </c>
    </row>
    <row r="392" customFormat="false" ht="12.75" hidden="false" customHeight="true" outlineLevel="0" collapsed="false">
      <c r="A392" s="4" t="s">
        <v>783</v>
      </c>
      <c r="B392" s="4" t="s">
        <v>784</v>
      </c>
      <c r="C392" s="5" t="n">
        <v>0</v>
      </c>
      <c r="D392" s="5" t="n">
        <v>84668.02</v>
      </c>
      <c r="E392" s="5" t="n">
        <v>85246.34</v>
      </c>
      <c r="F392" s="5" t="n">
        <v>578.32</v>
      </c>
    </row>
    <row r="393" customFormat="false" ht="12.75" hidden="false" customHeight="true" outlineLevel="0" collapsed="false">
      <c r="A393" s="4" t="s">
        <v>785</v>
      </c>
      <c r="B393" s="4" t="s">
        <v>786</v>
      </c>
      <c r="C393" s="5" t="n">
        <v>0</v>
      </c>
      <c r="D393" s="5" t="n">
        <v>965</v>
      </c>
      <c r="E393" s="5" t="n">
        <v>965</v>
      </c>
      <c r="F393" s="5" t="n">
        <v>0</v>
      </c>
    </row>
    <row r="394" customFormat="false" ht="12.75" hidden="false" customHeight="true" outlineLevel="0" collapsed="false">
      <c r="A394" s="4" t="s">
        <v>787</v>
      </c>
      <c r="B394" s="4" t="s">
        <v>788</v>
      </c>
      <c r="C394" s="5" t="n">
        <v>0</v>
      </c>
      <c r="D394" s="5" t="n">
        <v>345394.28</v>
      </c>
      <c r="E394" s="5" t="n">
        <v>394222.88</v>
      </c>
      <c r="F394" s="5" t="n">
        <v>48828.6</v>
      </c>
    </row>
    <row r="395" customFormat="false" ht="12.75" hidden="false" customHeight="true" outlineLevel="0" collapsed="false">
      <c r="A395" s="4" t="s">
        <v>789</v>
      </c>
      <c r="B395" s="4" t="s">
        <v>790</v>
      </c>
      <c r="C395" s="5" t="n">
        <v>0</v>
      </c>
      <c r="D395" s="5" t="n">
        <v>4493.3</v>
      </c>
      <c r="E395" s="5" t="n">
        <v>4741.3</v>
      </c>
      <c r="F395" s="5" t="n">
        <v>248</v>
      </c>
    </row>
    <row r="396" customFormat="false" ht="12.75" hidden="false" customHeight="true" outlineLevel="0" collapsed="false">
      <c r="A396" s="4" t="s">
        <v>791</v>
      </c>
      <c r="B396" s="4" t="s">
        <v>792</v>
      </c>
      <c r="C396" s="5" t="n">
        <v>0</v>
      </c>
      <c r="D396" s="5" t="n">
        <v>16627.8</v>
      </c>
      <c r="E396" s="5" t="n">
        <v>16627.8</v>
      </c>
      <c r="F396" s="5" t="n">
        <v>0</v>
      </c>
    </row>
    <row r="397" customFormat="false" ht="12.75" hidden="false" customHeight="true" outlineLevel="0" collapsed="false">
      <c r="A397" s="4" t="s">
        <v>793</v>
      </c>
      <c r="B397" s="4" t="s">
        <v>794</v>
      </c>
      <c r="C397" s="5" t="n">
        <v>0</v>
      </c>
      <c r="D397" s="5" t="n">
        <v>41562</v>
      </c>
      <c r="E397" s="5" t="n">
        <v>41562</v>
      </c>
      <c r="F397" s="5" t="n">
        <v>0</v>
      </c>
    </row>
    <row r="398" customFormat="false" ht="12.75" hidden="false" customHeight="true" outlineLevel="0" collapsed="false">
      <c r="A398" s="4" t="s">
        <v>795</v>
      </c>
      <c r="B398" s="4" t="s">
        <v>796</v>
      </c>
      <c r="C398" s="5" t="n">
        <v>0</v>
      </c>
      <c r="D398" s="5" t="n">
        <v>28966.6</v>
      </c>
      <c r="E398" s="5" t="n">
        <v>28966.6</v>
      </c>
      <c r="F398" s="5" t="n">
        <v>0</v>
      </c>
    </row>
    <row r="399" customFormat="false" ht="12.75" hidden="false" customHeight="true" outlineLevel="0" collapsed="false">
      <c r="A399" s="4" t="s">
        <v>797</v>
      </c>
      <c r="B399" s="4" t="s">
        <v>798</v>
      </c>
      <c r="C399" s="5" t="n">
        <v>0</v>
      </c>
      <c r="D399" s="5" t="n">
        <v>7573</v>
      </c>
      <c r="E399" s="5" t="n">
        <v>7573</v>
      </c>
      <c r="F399" s="5" t="n">
        <v>0</v>
      </c>
    </row>
    <row r="400" customFormat="false" ht="12.75" hidden="false" customHeight="true" outlineLevel="0" collapsed="false">
      <c r="A400" s="4" t="s">
        <v>799</v>
      </c>
      <c r="B400" s="4" t="s">
        <v>800</v>
      </c>
      <c r="C400" s="5" t="n">
        <v>0</v>
      </c>
      <c r="D400" s="5" t="n">
        <v>1529709.06</v>
      </c>
      <c r="E400" s="5" t="n">
        <v>1559703.56</v>
      </c>
      <c r="F400" s="5" t="n">
        <v>29994.5</v>
      </c>
    </row>
    <row r="401" customFormat="false" ht="12.75" hidden="false" customHeight="true" outlineLevel="0" collapsed="false">
      <c r="A401" s="4" t="s">
        <v>801</v>
      </c>
      <c r="B401" s="4" t="s">
        <v>802</v>
      </c>
      <c r="C401" s="5" t="n">
        <v>0</v>
      </c>
      <c r="D401" s="5" t="n">
        <v>69245.84</v>
      </c>
      <c r="E401" s="5" t="n">
        <v>69245.84</v>
      </c>
      <c r="F401" s="5" t="n">
        <v>0</v>
      </c>
    </row>
    <row r="402" customFormat="false" ht="12.75" hidden="false" customHeight="true" outlineLevel="0" collapsed="false">
      <c r="A402" s="4" t="s">
        <v>803</v>
      </c>
      <c r="B402" s="4" t="s">
        <v>804</v>
      </c>
      <c r="C402" s="5" t="n">
        <v>0</v>
      </c>
      <c r="D402" s="5" t="n">
        <v>19614.02</v>
      </c>
      <c r="E402" s="5" t="n">
        <v>19614.02</v>
      </c>
      <c r="F402" s="5" t="n">
        <v>0</v>
      </c>
    </row>
    <row r="403" customFormat="false" ht="12.75" hidden="false" customHeight="true" outlineLevel="0" collapsed="false">
      <c r="A403" s="4" t="s">
        <v>805</v>
      </c>
      <c r="B403" s="4" t="s">
        <v>806</v>
      </c>
      <c r="C403" s="5" t="n">
        <v>0</v>
      </c>
      <c r="D403" s="5" t="n">
        <v>101905.18</v>
      </c>
      <c r="E403" s="5" t="n">
        <v>103161.18</v>
      </c>
      <c r="F403" s="5" t="n">
        <v>1256</v>
      </c>
    </row>
    <row r="404" customFormat="false" ht="12.75" hidden="false" customHeight="true" outlineLevel="0" collapsed="false">
      <c r="A404" s="4" t="s">
        <v>807</v>
      </c>
      <c r="B404" s="4" t="s">
        <v>808</v>
      </c>
      <c r="C404" s="5" t="n">
        <v>0</v>
      </c>
      <c r="D404" s="5" t="n">
        <v>276165.97</v>
      </c>
      <c r="E404" s="5" t="n">
        <v>311623.82</v>
      </c>
      <c r="F404" s="5" t="n">
        <v>35457.85</v>
      </c>
    </row>
    <row r="405" customFormat="false" ht="12.75" hidden="false" customHeight="true" outlineLevel="0" collapsed="false">
      <c r="A405" s="4" t="s">
        <v>809</v>
      </c>
      <c r="B405" s="4" t="s">
        <v>810</v>
      </c>
      <c r="C405" s="5" t="n">
        <v>0</v>
      </c>
      <c r="D405" s="5" t="n">
        <v>42058.4</v>
      </c>
      <c r="E405" s="5" t="n">
        <v>42058.4</v>
      </c>
      <c r="F405" s="5" t="n">
        <v>0</v>
      </c>
    </row>
    <row r="406" customFormat="false" ht="12.75" hidden="false" customHeight="true" outlineLevel="0" collapsed="false">
      <c r="A406" s="4" t="s">
        <v>811</v>
      </c>
      <c r="B406" s="4" t="s">
        <v>812</v>
      </c>
      <c r="C406" s="5" t="n">
        <v>0</v>
      </c>
      <c r="D406" s="5" t="n">
        <v>55258.18</v>
      </c>
      <c r="E406" s="5" t="n">
        <v>55888.18</v>
      </c>
      <c r="F406" s="5" t="n">
        <v>630</v>
      </c>
    </row>
    <row r="407" customFormat="false" ht="12.75" hidden="false" customHeight="true" outlineLevel="0" collapsed="false">
      <c r="A407" s="4" t="s">
        <v>813</v>
      </c>
      <c r="B407" s="4" t="s">
        <v>814</v>
      </c>
      <c r="C407" s="5" t="n">
        <v>0</v>
      </c>
      <c r="D407" s="5" t="n">
        <v>11549.5</v>
      </c>
      <c r="E407" s="5" t="n">
        <v>16254.5</v>
      </c>
      <c r="F407" s="5" t="n">
        <v>4705</v>
      </c>
    </row>
    <row r="408" customFormat="false" ht="12.75" hidden="false" customHeight="true" outlineLevel="0" collapsed="false">
      <c r="A408" s="4" t="s">
        <v>815</v>
      </c>
      <c r="B408" s="4" t="s">
        <v>816</v>
      </c>
      <c r="C408" s="5" t="n">
        <v>0</v>
      </c>
      <c r="D408" s="5" t="n">
        <v>27893.96</v>
      </c>
      <c r="E408" s="5" t="n">
        <v>27893.96</v>
      </c>
      <c r="F408" s="5" t="n">
        <v>0</v>
      </c>
    </row>
    <row r="409" customFormat="false" ht="12.75" hidden="false" customHeight="true" outlineLevel="0" collapsed="false">
      <c r="A409" s="4" t="s">
        <v>817</v>
      </c>
      <c r="B409" s="4" t="s">
        <v>818</v>
      </c>
      <c r="C409" s="5" t="n">
        <v>0</v>
      </c>
      <c r="D409" s="5" t="n">
        <v>75320.42</v>
      </c>
      <c r="E409" s="5" t="n">
        <v>84502.89</v>
      </c>
      <c r="F409" s="5" t="n">
        <v>9182.47</v>
      </c>
    </row>
    <row r="410" customFormat="false" ht="12.75" hidden="false" customHeight="true" outlineLevel="0" collapsed="false">
      <c r="A410" s="4" t="s">
        <v>819</v>
      </c>
      <c r="B410" s="4" t="s">
        <v>820</v>
      </c>
      <c r="C410" s="5" t="n">
        <v>0</v>
      </c>
      <c r="D410" s="5" t="n">
        <v>101878.3</v>
      </c>
      <c r="E410" s="5" t="n">
        <v>101878.3</v>
      </c>
      <c r="F410" s="5" t="n">
        <v>0</v>
      </c>
    </row>
    <row r="411" customFormat="false" ht="12.75" hidden="false" customHeight="true" outlineLevel="0" collapsed="false">
      <c r="A411" s="4" t="s">
        <v>821</v>
      </c>
      <c r="B411" s="4" t="s">
        <v>822</v>
      </c>
      <c r="C411" s="5" t="n">
        <v>0</v>
      </c>
      <c r="D411" s="5" t="n">
        <v>23327.3</v>
      </c>
      <c r="E411" s="5" t="n">
        <v>23327.3</v>
      </c>
      <c r="F411" s="5" t="n">
        <v>0</v>
      </c>
    </row>
    <row r="412" customFormat="false" ht="12.75" hidden="false" customHeight="true" outlineLevel="0" collapsed="false">
      <c r="A412" s="4" t="s">
        <v>823</v>
      </c>
      <c r="B412" s="4" t="s">
        <v>824</v>
      </c>
      <c r="C412" s="5" t="n">
        <v>0</v>
      </c>
      <c r="D412" s="5" t="n">
        <v>26460.32</v>
      </c>
      <c r="E412" s="5" t="n">
        <v>27417.08</v>
      </c>
      <c r="F412" s="5" t="n">
        <v>956.76</v>
      </c>
    </row>
    <row r="413" customFormat="false" ht="12.75" hidden="false" customHeight="true" outlineLevel="0" collapsed="false">
      <c r="A413" s="4" t="s">
        <v>825</v>
      </c>
      <c r="B413" s="4" t="s">
        <v>826</v>
      </c>
      <c r="C413" s="5" t="n">
        <v>0</v>
      </c>
      <c r="D413" s="5" t="n">
        <v>6670</v>
      </c>
      <c r="E413" s="5" t="n">
        <v>6670</v>
      </c>
      <c r="F413" s="5" t="n">
        <v>0</v>
      </c>
    </row>
    <row r="414" customFormat="false" ht="12.75" hidden="false" customHeight="true" outlineLevel="0" collapsed="false">
      <c r="A414" s="4" t="s">
        <v>827</v>
      </c>
      <c r="B414" s="4" t="s">
        <v>828</v>
      </c>
      <c r="C414" s="5" t="n">
        <v>0</v>
      </c>
      <c r="D414" s="5" t="n">
        <v>874403.74</v>
      </c>
      <c r="E414" s="5" t="n">
        <v>876970.67</v>
      </c>
      <c r="F414" s="5" t="n">
        <v>2566.93</v>
      </c>
    </row>
    <row r="415" customFormat="false" ht="12.75" hidden="false" customHeight="true" outlineLevel="0" collapsed="false">
      <c r="A415" s="4" t="s">
        <v>829</v>
      </c>
      <c r="B415" s="4" t="s">
        <v>830</v>
      </c>
      <c r="C415" s="5" t="n">
        <v>0</v>
      </c>
      <c r="D415" s="5" t="n">
        <v>1344</v>
      </c>
      <c r="E415" s="5" t="n">
        <v>1344</v>
      </c>
      <c r="F415" s="5" t="n">
        <v>0</v>
      </c>
    </row>
    <row r="416" customFormat="false" ht="12.75" hidden="false" customHeight="true" outlineLevel="0" collapsed="false">
      <c r="A416" s="4" t="s">
        <v>831</v>
      </c>
      <c r="B416" s="4" t="s">
        <v>832</v>
      </c>
      <c r="C416" s="5" t="n">
        <v>0</v>
      </c>
      <c r="D416" s="5" t="n">
        <v>231162.6</v>
      </c>
      <c r="E416" s="5" t="n">
        <v>253869.6</v>
      </c>
      <c r="F416" s="5" t="n">
        <v>22707</v>
      </c>
    </row>
    <row r="417" customFormat="false" ht="12.75" hidden="false" customHeight="true" outlineLevel="0" collapsed="false">
      <c r="A417" s="4" t="s">
        <v>833</v>
      </c>
      <c r="B417" s="4" t="s">
        <v>834</v>
      </c>
      <c r="C417" s="5" t="n">
        <v>0</v>
      </c>
      <c r="D417" s="5" t="n">
        <v>52124.25</v>
      </c>
      <c r="E417" s="5" t="n">
        <v>52124.25</v>
      </c>
      <c r="F417" s="5" t="n">
        <v>0</v>
      </c>
    </row>
    <row r="418" customFormat="false" ht="12.75" hidden="false" customHeight="true" outlineLevel="0" collapsed="false">
      <c r="A418" s="4" t="s">
        <v>835</v>
      </c>
      <c r="B418" s="4" t="s">
        <v>836</v>
      </c>
      <c r="C418" s="5" t="n">
        <v>0</v>
      </c>
      <c r="D418" s="5" t="n">
        <v>106789.4</v>
      </c>
      <c r="E418" s="5" t="n">
        <v>106789.4</v>
      </c>
      <c r="F418" s="5" t="n">
        <v>0</v>
      </c>
    </row>
    <row r="419" customFormat="false" ht="12.75" hidden="false" customHeight="true" outlineLevel="0" collapsed="false">
      <c r="A419" s="4" t="s">
        <v>837</v>
      </c>
      <c r="B419" s="4" t="s">
        <v>838</v>
      </c>
      <c r="C419" s="5" t="n">
        <v>0</v>
      </c>
      <c r="D419" s="5" t="n">
        <v>12906.25</v>
      </c>
      <c r="E419" s="5" t="n">
        <v>12906.25</v>
      </c>
      <c r="F419" s="5" t="n">
        <v>0</v>
      </c>
    </row>
    <row r="420" customFormat="false" ht="12.75" hidden="false" customHeight="true" outlineLevel="0" collapsed="false">
      <c r="A420" s="4" t="s">
        <v>839</v>
      </c>
      <c r="B420" s="4" t="s">
        <v>840</v>
      </c>
      <c r="C420" s="5" t="n">
        <v>0</v>
      </c>
      <c r="D420" s="5" t="n">
        <v>6419.64</v>
      </c>
      <c r="E420" s="5" t="n">
        <v>6419.64</v>
      </c>
      <c r="F420" s="5" t="n">
        <v>0</v>
      </c>
    </row>
    <row r="421" customFormat="false" ht="12.75" hidden="false" customHeight="true" outlineLevel="0" collapsed="false">
      <c r="A421" s="4" t="s">
        <v>841</v>
      </c>
      <c r="B421" s="4" t="s">
        <v>842</v>
      </c>
      <c r="C421" s="5" t="n">
        <v>0</v>
      </c>
      <c r="D421" s="5" t="n">
        <v>20169.32</v>
      </c>
      <c r="E421" s="5" t="n">
        <v>20169.32</v>
      </c>
      <c r="F421" s="5" t="n">
        <v>0</v>
      </c>
    </row>
    <row r="422" customFormat="false" ht="12.75" hidden="false" customHeight="true" outlineLevel="0" collapsed="false">
      <c r="A422" s="4" t="s">
        <v>843</v>
      </c>
      <c r="B422" s="4" t="s">
        <v>844</v>
      </c>
      <c r="C422" s="5" t="n">
        <v>0</v>
      </c>
      <c r="D422" s="5" t="n">
        <v>835.3</v>
      </c>
      <c r="E422" s="5" t="n">
        <v>835.3</v>
      </c>
      <c r="F422" s="5" t="n">
        <v>0</v>
      </c>
    </row>
    <row r="423" customFormat="false" ht="12.75" hidden="false" customHeight="true" outlineLevel="0" collapsed="false">
      <c r="A423" s="4" t="s">
        <v>845</v>
      </c>
      <c r="B423" s="4" t="s">
        <v>846</v>
      </c>
      <c r="C423" s="5" t="n">
        <v>0</v>
      </c>
      <c r="D423" s="5" t="n">
        <v>5008.08</v>
      </c>
      <c r="E423" s="5" t="n">
        <v>5008.08</v>
      </c>
      <c r="F423" s="5" t="n">
        <v>0</v>
      </c>
    </row>
    <row r="424" customFormat="false" ht="12.75" hidden="false" customHeight="true" outlineLevel="0" collapsed="false">
      <c r="A424" s="4" t="s">
        <v>847</v>
      </c>
      <c r="B424" s="4" t="s">
        <v>848</v>
      </c>
      <c r="C424" s="5" t="n">
        <v>0</v>
      </c>
      <c r="D424" s="5" t="n">
        <v>15611</v>
      </c>
      <c r="E424" s="5" t="n">
        <v>15611</v>
      </c>
      <c r="F424" s="5" t="n">
        <v>0</v>
      </c>
    </row>
    <row r="425" customFormat="false" ht="12.75" hidden="false" customHeight="true" outlineLevel="0" collapsed="false">
      <c r="A425" s="4" t="s">
        <v>849</v>
      </c>
      <c r="B425" s="4" t="s">
        <v>850</v>
      </c>
      <c r="C425" s="5" t="n">
        <v>0</v>
      </c>
      <c r="D425" s="5" t="n">
        <v>1042.25</v>
      </c>
      <c r="E425" s="5" t="n">
        <v>1042.25</v>
      </c>
      <c r="F425" s="5" t="n">
        <v>0</v>
      </c>
    </row>
    <row r="426" customFormat="false" ht="12.75" hidden="false" customHeight="true" outlineLevel="0" collapsed="false">
      <c r="A426" s="4" t="s">
        <v>851</v>
      </c>
      <c r="B426" s="4" t="s">
        <v>852</v>
      </c>
      <c r="C426" s="5" t="n">
        <v>0</v>
      </c>
      <c r="D426" s="5" t="n">
        <v>1354.09</v>
      </c>
      <c r="E426" s="5" t="n">
        <v>1354.09</v>
      </c>
      <c r="F426" s="5" t="n">
        <v>0</v>
      </c>
    </row>
    <row r="427" customFormat="false" ht="12.75" hidden="false" customHeight="true" outlineLevel="0" collapsed="false">
      <c r="A427" s="4" t="s">
        <v>853</v>
      </c>
      <c r="B427" s="4" t="s">
        <v>854</v>
      </c>
      <c r="C427" s="5" t="n">
        <v>0</v>
      </c>
      <c r="D427" s="5" t="n">
        <v>143342.26</v>
      </c>
      <c r="E427" s="5" t="n">
        <v>148562.26</v>
      </c>
      <c r="F427" s="5" t="n">
        <v>5220</v>
      </c>
    </row>
    <row r="428" customFormat="false" ht="12.75" hidden="false" customHeight="true" outlineLevel="0" collapsed="false">
      <c r="A428" s="4" t="s">
        <v>855</v>
      </c>
      <c r="B428" s="4" t="s">
        <v>856</v>
      </c>
      <c r="C428" s="5" t="n">
        <v>0</v>
      </c>
      <c r="D428" s="5" t="n">
        <v>472.8</v>
      </c>
      <c r="E428" s="5" t="n">
        <v>472.8</v>
      </c>
      <c r="F428" s="5" t="n">
        <v>0</v>
      </c>
    </row>
    <row r="429" customFormat="false" ht="12.75" hidden="false" customHeight="true" outlineLevel="0" collapsed="false">
      <c r="A429" s="4" t="s">
        <v>857</v>
      </c>
      <c r="B429" s="4" t="s">
        <v>858</v>
      </c>
      <c r="C429" s="5" t="n">
        <v>0</v>
      </c>
      <c r="D429" s="5" t="n">
        <v>125703.8</v>
      </c>
      <c r="E429" s="5" t="n">
        <v>137436.6</v>
      </c>
      <c r="F429" s="5" t="n">
        <v>11732.8</v>
      </c>
    </row>
    <row r="430" customFormat="false" ht="12.75" hidden="false" customHeight="true" outlineLevel="0" collapsed="false">
      <c r="A430" s="4" t="s">
        <v>859</v>
      </c>
      <c r="B430" s="4" t="s">
        <v>860</v>
      </c>
      <c r="C430" s="5" t="n">
        <v>0</v>
      </c>
      <c r="D430" s="5" t="n">
        <v>2314.66</v>
      </c>
      <c r="E430" s="5" t="n">
        <v>2314.66</v>
      </c>
      <c r="F430" s="5" t="n">
        <v>0</v>
      </c>
    </row>
    <row r="431" customFormat="false" ht="12.75" hidden="false" customHeight="true" outlineLevel="0" collapsed="false">
      <c r="A431" s="4" t="s">
        <v>861</v>
      </c>
      <c r="B431" s="4" t="s">
        <v>862</v>
      </c>
      <c r="C431" s="5" t="n">
        <v>0</v>
      </c>
      <c r="D431" s="5" t="n">
        <v>433.25</v>
      </c>
      <c r="E431" s="5" t="n">
        <v>1375.25</v>
      </c>
      <c r="F431" s="5" t="n">
        <v>942</v>
      </c>
    </row>
    <row r="432" customFormat="false" ht="12.75" hidden="false" customHeight="true" outlineLevel="0" collapsed="false">
      <c r="A432" s="4" t="s">
        <v>863</v>
      </c>
      <c r="B432" s="4" t="s">
        <v>864</v>
      </c>
      <c r="C432" s="5" t="n">
        <v>0</v>
      </c>
      <c r="D432" s="5" t="n">
        <v>20392.82</v>
      </c>
      <c r="E432" s="5" t="n">
        <v>20392.82</v>
      </c>
      <c r="F432" s="5" t="n">
        <v>0</v>
      </c>
    </row>
    <row r="433" customFormat="false" ht="12.75" hidden="false" customHeight="true" outlineLevel="0" collapsed="false">
      <c r="A433" s="4" t="s">
        <v>865</v>
      </c>
      <c r="B433" s="4" t="s">
        <v>866</v>
      </c>
      <c r="C433" s="5" t="n">
        <v>0</v>
      </c>
      <c r="D433" s="5" t="n">
        <v>189257.44</v>
      </c>
      <c r="E433" s="5" t="n">
        <v>189257.44</v>
      </c>
      <c r="F433" s="5" t="n">
        <v>0</v>
      </c>
    </row>
    <row r="434" customFormat="false" ht="12.75" hidden="false" customHeight="true" outlineLevel="0" collapsed="false">
      <c r="A434" s="4" t="s">
        <v>867</v>
      </c>
      <c r="B434" s="4" t="s">
        <v>868</v>
      </c>
      <c r="C434" s="5" t="n">
        <v>0</v>
      </c>
      <c r="D434" s="5" t="n">
        <v>4529.52</v>
      </c>
      <c r="E434" s="5" t="n">
        <v>4529.52</v>
      </c>
      <c r="F434" s="5" t="n">
        <v>0</v>
      </c>
    </row>
    <row r="435" customFormat="false" ht="12.75" hidden="false" customHeight="true" outlineLevel="0" collapsed="false">
      <c r="A435" s="4" t="s">
        <v>869</v>
      </c>
      <c r="B435" s="4" t="s">
        <v>870</v>
      </c>
      <c r="C435" s="5" t="n">
        <v>0</v>
      </c>
      <c r="D435" s="5" t="n">
        <v>31901.4</v>
      </c>
      <c r="E435" s="5" t="n">
        <v>33569.8</v>
      </c>
      <c r="F435" s="5" t="n">
        <v>1668.4</v>
      </c>
    </row>
    <row r="436" customFormat="false" ht="12.75" hidden="false" customHeight="true" outlineLevel="0" collapsed="false">
      <c r="A436" s="4" t="s">
        <v>871</v>
      </c>
      <c r="B436" s="4" t="s">
        <v>872</v>
      </c>
      <c r="C436" s="5" t="n">
        <v>0</v>
      </c>
      <c r="D436" s="5" t="n">
        <v>27327.19</v>
      </c>
      <c r="E436" s="5" t="n">
        <v>27327.19</v>
      </c>
      <c r="F436" s="5" t="n">
        <v>0</v>
      </c>
    </row>
    <row r="437" customFormat="false" ht="12.75" hidden="false" customHeight="true" outlineLevel="0" collapsed="false">
      <c r="A437" s="4" t="s">
        <v>873</v>
      </c>
      <c r="B437" s="4" t="s">
        <v>874</v>
      </c>
      <c r="C437" s="5" t="n">
        <v>0</v>
      </c>
      <c r="D437" s="5" t="n">
        <v>182917.26</v>
      </c>
      <c r="E437" s="5" t="n">
        <v>185302.51</v>
      </c>
      <c r="F437" s="5" t="n">
        <v>2385.25</v>
      </c>
    </row>
    <row r="438" customFormat="false" ht="12.75" hidden="false" customHeight="true" outlineLevel="0" collapsed="false">
      <c r="A438" s="4" t="s">
        <v>875</v>
      </c>
      <c r="B438" s="4" t="s">
        <v>876</v>
      </c>
      <c r="C438" s="5" t="n">
        <v>0</v>
      </c>
      <c r="D438" s="5" t="n">
        <v>427528</v>
      </c>
      <c r="E438" s="5" t="n">
        <v>427528</v>
      </c>
      <c r="F438" s="5" t="n">
        <v>0</v>
      </c>
    </row>
    <row r="439" customFormat="false" ht="12.75" hidden="false" customHeight="true" outlineLevel="0" collapsed="false">
      <c r="A439" s="4" t="s">
        <v>877</v>
      </c>
      <c r="B439" s="4" t="s">
        <v>878</v>
      </c>
      <c r="C439" s="5" t="n">
        <v>0</v>
      </c>
      <c r="D439" s="5" t="n">
        <v>36808.8</v>
      </c>
      <c r="E439" s="5" t="n">
        <v>41658.8</v>
      </c>
      <c r="F439" s="5" t="n">
        <v>4850</v>
      </c>
    </row>
    <row r="440" customFormat="false" ht="12.75" hidden="false" customHeight="true" outlineLevel="0" collapsed="false">
      <c r="A440" s="4" t="s">
        <v>879</v>
      </c>
      <c r="B440" s="4" t="s">
        <v>880</v>
      </c>
      <c r="C440" s="5" t="n">
        <v>0</v>
      </c>
      <c r="D440" s="5" t="n">
        <v>1725.5</v>
      </c>
      <c r="E440" s="5" t="n">
        <v>1725.5</v>
      </c>
      <c r="F440" s="5" t="n">
        <v>0</v>
      </c>
    </row>
    <row r="441" customFormat="false" ht="12.75" hidden="false" customHeight="true" outlineLevel="0" collapsed="false">
      <c r="A441" s="4" t="s">
        <v>881</v>
      </c>
      <c r="B441" s="4" t="s">
        <v>882</v>
      </c>
      <c r="C441" s="5" t="n">
        <v>0</v>
      </c>
      <c r="D441" s="5" t="n">
        <v>165640</v>
      </c>
      <c r="E441" s="5" t="n">
        <v>173390</v>
      </c>
      <c r="F441" s="5" t="n">
        <v>7750</v>
      </c>
    </row>
    <row r="442" customFormat="false" ht="12.75" hidden="false" customHeight="true" outlineLevel="0" collapsed="false">
      <c r="A442" s="4" t="s">
        <v>883</v>
      </c>
      <c r="B442" s="4" t="s">
        <v>884</v>
      </c>
      <c r="C442" s="5" t="n">
        <v>0</v>
      </c>
      <c r="D442" s="5" t="n">
        <v>755639.27</v>
      </c>
      <c r="E442" s="5" t="n">
        <v>816934.83</v>
      </c>
      <c r="F442" s="5" t="n">
        <v>61295.56</v>
      </c>
    </row>
    <row r="443" customFormat="false" ht="12.75" hidden="false" customHeight="true" outlineLevel="0" collapsed="false">
      <c r="A443" s="4" t="s">
        <v>885</v>
      </c>
      <c r="B443" s="4" t="s">
        <v>886</v>
      </c>
      <c r="C443" s="5" t="n">
        <v>0</v>
      </c>
      <c r="D443" s="5" t="n">
        <v>66242.8</v>
      </c>
      <c r="E443" s="5" t="n">
        <v>68350.01</v>
      </c>
      <c r="F443" s="5" t="n">
        <v>2107.21</v>
      </c>
    </row>
    <row r="444" customFormat="false" ht="12.75" hidden="false" customHeight="true" outlineLevel="0" collapsed="false">
      <c r="A444" s="4" t="s">
        <v>887</v>
      </c>
      <c r="B444" s="4" t="s">
        <v>888</v>
      </c>
      <c r="C444" s="5" t="n">
        <v>0</v>
      </c>
      <c r="D444" s="5" t="n">
        <v>406607.67</v>
      </c>
      <c r="E444" s="5" t="n">
        <v>418478.47</v>
      </c>
      <c r="F444" s="5" t="n">
        <v>11870.8</v>
      </c>
    </row>
    <row r="445" customFormat="false" ht="12.75" hidden="false" customHeight="true" outlineLevel="0" collapsed="false">
      <c r="A445" s="4" t="s">
        <v>889</v>
      </c>
      <c r="B445" s="4" t="s">
        <v>890</v>
      </c>
      <c r="C445" s="5" t="n">
        <v>0</v>
      </c>
      <c r="D445" s="5" t="n">
        <v>224640</v>
      </c>
      <c r="E445" s="5" t="n">
        <v>252720</v>
      </c>
      <c r="F445" s="5" t="n">
        <v>28080</v>
      </c>
    </row>
    <row r="446" customFormat="false" ht="12.75" hidden="false" customHeight="true" outlineLevel="0" collapsed="false">
      <c r="A446" s="4" t="s">
        <v>891</v>
      </c>
      <c r="B446" s="4" t="s">
        <v>892</v>
      </c>
      <c r="C446" s="5" t="n">
        <v>0</v>
      </c>
      <c r="D446" s="5" t="n">
        <v>12359.05</v>
      </c>
      <c r="E446" s="5" t="n">
        <v>12359.05</v>
      </c>
      <c r="F446" s="5" t="n">
        <v>0</v>
      </c>
    </row>
    <row r="447" customFormat="false" ht="12.75" hidden="false" customHeight="true" outlineLevel="0" collapsed="false">
      <c r="A447" s="4" t="s">
        <v>893</v>
      </c>
      <c r="B447" s="4" t="s">
        <v>894</v>
      </c>
      <c r="C447" s="5" t="n">
        <v>0</v>
      </c>
      <c r="D447" s="5" t="n">
        <v>353711.64</v>
      </c>
      <c r="E447" s="5" t="n">
        <v>397882.01</v>
      </c>
      <c r="F447" s="5" t="n">
        <v>44170.37</v>
      </c>
    </row>
    <row r="448" customFormat="false" ht="12.75" hidden="false" customHeight="true" outlineLevel="0" collapsed="false">
      <c r="A448" s="4" t="s">
        <v>895</v>
      </c>
      <c r="B448" s="4" t="s">
        <v>896</v>
      </c>
      <c r="C448" s="5" t="n">
        <v>0</v>
      </c>
      <c r="D448" s="5" t="n">
        <v>10298.64</v>
      </c>
      <c r="E448" s="5" t="n">
        <v>10298.64</v>
      </c>
      <c r="F448" s="5" t="n">
        <v>0</v>
      </c>
    </row>
    <row r="449" customFormat="false" ht="12.75" hidden="false" customHeight="true" outlineLevel="0" collapsed="false">
      <c r="A449" s="4" t="s">
        <v>897</v>
      </c>
      <c r="B449" s="4" t="s">
        <v>898</v>
      </c>
      <c r="C449" s="5" t="n">
        <v>0</v>
      </c>
      <c r="D449" s="5" t="n">
        <v>191491.86</v>
      </c>
      <c r="E449" s="5" t="n">
        <v>192409.86</v>
      </c>
      <c r="F449" s="5" t="n">
        <v>918</v>
      </c>
    </row>
    <row r="450" customFormat="false" ht="12.75" hidden="false" customHeight="true" outlineLevel="0" collapsed="false">
      <c r="A450" s="4" t="s">
        <v>899</v>
      </c>
      <c r="B450" s="4" t="s">
        <v>900</v>
      </c>
      <c r="C450" s="5" t="n">
        <v>0</v>
      </c>
      <c r="D450" s="5" t="n">
        <v>1725</v>
      </c>
      <c r="E450" s="5" t="n">
        <v>1725</v>
      </c>
      <c r="F450" s="5" t="n">
        <v>0</v>
      </c>
    </row>
    <row r="451" customFormat="false" ht="12.75" hidden="false" customHeight="true" outlineLevel="0" collapsed="false">
      <c r="A451" s="4" t="s">
        <v>901</v>
      </c>
      <c r="B451" s="4" t="s">
        <v>902</v>
      </c>
      <c r="C451" s="5" t="n">
        <v>0</v>
      </c>
      <c r="D451" s="5" t="n">
        <v>11100</v>
      </c>
      <c r="E451" s="5" t="n">
        <v>11100</v>
      </c>
      <c r="F451" s="5" t="n">
        <v>0</v>
      </c>
    </row>
    <row r="452" customFormat="false" ht="12.75" hidden="false" customHeight="true" outlineLevel="0" collapsed="false">
      <c r="A452" s="4" t="s">
        <v>903</v>
      </c>
      <c r="B452" s="4" t="s">
        <v>904</v>
      </c>
      <c r="C452" s="5" t="n">
        <v>0</v>
      </c>
      <c r="D452" s="5" t="n">
        <v>526.98</v>
      </c>
      <c r="E452" s="5" t="n">
        <v>526.98</v>
      </c>
      <c r="F452" s="5" t="n">
        <v>0</v>
      </c>
    </row>
    <row r="453" customFormat="false" ht="12.75" hidden="false" customHeight="true" outlineLevel="0" collapsed="false">
      <c r="A453" s="4" t="s">
        <v>905</v>
      </c>
      <c r="B453" s="4" t="s">
        <v>906</v>
      </c>
      <c r="C453" s="5" t="n">
        <v>0</v>
      </c>
      <c r="D453" s="5" t="n">
        <v>5235.35</v>
      </c>
      <c r="E453" s="5" t="n">
        <v>5888.45</v>
      </c>
      <c r="F453" s="5" t="n">
        <v>653.1</v>
      </c>
    </row>
    <row r="454" customFormat="false" ht="12.75" hidden="false" customHeight="true" outlineLevel="0" collapsed="false">
      <c r="A454" s="4" t="s">
        <v>907</v>
      </c>
      <c r="B454" s="4" t="s">
        <v>908</v>
      </c>
      <c r="C454" s="5" t="n">
        <v>0</v>
      </c>
      <c r="D454" s="5" t="n">
        <v>17610</v>
      </c>
      <c r="E454" s="5" t="n">
        <v>17610</v>
      </c>
      <c r="F454" s="5" t="n">
        <v>0</v>
      </c>
    </row>
    <row r="455" customFormat="false" ht="12.75" hidden="false" customHeight="true" outlineLevel="0" collapsed="false">
      <c r="A455" s="4" t="s">
        <v>909</v>
      </c>
      <c r="B455" s="4" t="s">
        <v>910</v>
      </c>
      <c r="C455" s="5" t="n">
        <v>0</v>
      </c>
      <c r="D455" s="5" t="n">
        <v>10472.4</v>
      </c>
      <c r="E455" s="5" t="n">
        <v>10472.4</v>
      </c>
      <c r="F455" s="5" t="n">
        <v>0</v>
      </c>
    </row>
    <row r="456" customFormat="false" ht="12.75" hidden="false" customHeight="true" outlineLevel="0" collapsed="false">
      <c r="A456" s="4" t="s">
        <v>911</v>
      </c>
      <c r="B456" s="4" t="s">
        <v>912</v>
      </c>
      <c r="C456" s="5" t="n">
        <v>0</v>
      </c>
      <c r="D456" s="5" t="n">
        <v>12948.63</v>
      </c>
      <c r="E456" s="5" t="n">
        <v>12948.63</v>
      </c>
      <c r="F456" s="5" t="n">
        <v>0</v>
      </c>
    </row>
    <row r="457" customFormat="false" ht="12.75" hidden="false" customHeight="true" outlineLevel="0" collapsed="false">
      <c r="A457" s="4" t="s">
        <v>913</v>
      </c>
      <c r="B457" s="4" t="s">
        <v>914</v>
      </c>
      <c r="C457" s="5" t="n">
        <v>0</v>
      </c>
      <c r="D457" s="5" t="n">
        <v>3752</v>
      </c>
      <c r="E457" s="5" t="n">
        <v>3752</v>
      </c>
      <c r="F457" s="5" t="n">
        <v>0</v>
      </c>
    </row>
    <row r="458" customFormat="false" ht="12.75" hidden="false" customHeight="true" outlineLevel="0" collapsed="false">
      <c r="A458" s="4" t="s">
        <v>915</v>
      </c>
      <c r="B458" s="4" t="s">
        <v>916</v>
      </c>
      <c r="C458" s="5" t="n">
        <v>0</v>
      </c>
      <c r="D458" s="5" t="n">
        <v>108217.32</v>
      </c>
      <c r="E458" s="5" t="n">
        <v>108217.32</v>
      </c>
      <c r="F458" s="5" t="n">
        <v>0</v>
      </c>
    </row>
    <row r="459" customFormat="false" ht="12.75" hidden="false" customHeight="true" outlineLevel="0" collapsed="false">
      <c r="A459" s="4" t="s">
        <v>917</v>
      </c>
      <c r="B459" s="4" t="s">
        <v>918</v>
      </c>
      <c r="C459" s="5" t="n">
        <v>0</v>
      </c>
      <c r="D459" s="5" t="n">
        <v>81964.58</v>
      </c>
      <c r="E459" s="5" t="n">
        <v>83655.14</v>
      </c>
      <c r="F459" s="5" t="n">
        <v>1690.56</v>
      </c>
    </row>
    <row r="460" customFormat="false" ht="12.75" hidden="false" customHeight="true" outlineLevel="0" collapsed="false">
      <c r="A460" s="4" t="s">
        <v>919</v>
      </c>
      <c r="B460" s="4" t="s">
        <v>920</v>
      </c>
      <c r="C460" s="5" t="n">
        <v>0</v>
      </c>
      <c r="D460" s="5" t="n">
        <v>6727.28</v>
      </c>
      <c r="E460" s="5" t="n">
        <v>6727.28</v>
      </c>
      <c r="F460" s="5" t="n">
        <v>0</v>
      </c>
    </row>
    <row r="461" customFormat="false" ht="12.75" hidden="false" customHeight="true" outlineLevel="0" collapsed="false">
      <c r="A461" s="4" t="s">
        <v>921</v>
      </c>
      <c r="B461" s="4" t="s">
        <v>922</v>
      </c>
      <c r="C461" s="5" t="n">
        <v>0</v>
      </c>
      <c r="D461" s="5" t="n">
        <v>11576</v>
      </c>
      <c r="E461" s="5" t="n">
        <v>11576</v>
      </c>
      <c r="F461" s="5" t="n">
        <v>0</v>
      </c>
    </row>
    <row r="462" customFormat="false" ht="12.75" hidden="false" customHeight="true" outlineLevel="0" collapsed="false">
      <c r="A462" s="4" t="s">
        <v>923</v>
      </c>
      <c r="B462" s="4" t="s">
        <v>924</v>
      </c>
      <c r="C462" s="5" t="n">
        <v>0</v>
      </c>
      <c r="D462" s="5" t="n">
        <v>25989.2</v>
      </c>
      <c r="E462" s="5" t="n">
        <v>25989.2</v>
      </c>
      <c r="F462" s="5" t="n">
        <v>0</v>
      </c>
    </row>
    <row r="463" customFormat="false" ht="12.75" hidden="false" customHeight="true" outlineLevel="0" collapsed="false">
      <c r="A463" s="4" t="s">
        <v>925</v>
      </c>
      <c r="B463" s="4" t="s">
        <v>926</v>
      </c>
      <c r="C463" s="5" t="n">
        <v>0</v>
      </c>
      <c r="D463" s="5" t="n">
        <v>342</v>
      </c>
      <c r="E463" s="5" t="n">
        <v>342</v>
      </c>
      <c r="F463" s="5" t="n">
        <v>0</v>
      </c>
    </row>
    <row r="464" customFormat="false" ht="12.75" hidden="false" customHeight="true" outlineLevel="0" collapsed="false">
      <c r="A464" s="4" t="s">
        <v>927</v>
      </c>
      <c r="B464" s="4" t="s">
        <v>928</v>
      </c>
      <c r="C464" s="5" t="n">
        <v>0</v>
      </c>
      <c r="D464" s="5" t="n">
        <v>580.5</v>
      </c>
      <c r="E464" s="5" t="n">
        <v>631.7</v>
      </c>
      <c r="F464" s="5" t="n">
        <v>51.2</v>
      </c>
    </row>
    <row r="465" customFormat="false" ht="12.75" hidden="false" customHeight="true" outlineLevel="0" collapsed="false">
      <c r="A465" s="4" t="s">
        <v>929</v>
      </c>
      <c r="B465" s="4" t="s">
        <v>930</v>
      </c>
      <c r="C465" s="5" t="n">
        <v>0</v>
      </c>
      <c r="D465" s="5" t="n">
        <v>1098</v>
      </c>
      <c r="E465" s="5" t="n">
        <v>1098</v>
      </c>
      <c r="F465" s="5" t="n">
        <v>0</v>
      </c>
    </row>
    <row r="466" customFormat="false" ht="12.75" hidden="false" customHeight="true" outlineLevel="0" collapsed="false">
      <c r="A466" s="4" t="s">
        <v>931</v>
      </c>
      <c r="B466" s="4" t="s">
        <v>932</v>
      </c>
      <c r="C466" s="5" t="n">
        <v>0</v>
      </c>
      <c r="D466" s="5" t="n">
        <v>76</v>
      </c>
      <c r="E466" s="5" t="n">
        <v>76</v>
      </c>
      <c r="F466" s="5" t="n">
        <v>0</v>
      </c>
    </row>
    <row r="467" customFormat="false" ht="12.75" hidden="false" customHeight="true" outlineLevel="0" collapsed="false">
      <c r="A467" s="4" t="s">
        <v>933</v>
      </c>
      <c r="B467" s="4" t="s">
        <v>934</v>
      </c>
      <c r="C467" s="5" t="n">
        <v>0</v>
      </c>
      <c r="D467" s="5" t="n">
        <v>5980</v>
      </c>
      <c r="E467" s="5" t="n">
        <v>5980</v>
      </c>
      <c r="F467" s="5" t="n">
        <v>0</v>
      </c>
    </row>
    <row r="468" customFormat="false" ht="12.75" hidden="false" customHeight="true" outlineLevel="0" collapsed="false">
      <c r="A468" s="4" t="s">
        <v>935</v>
      </c>
      <c r="B468" s="4" t="s">
        <v>936</v>
      </c>
      <c r="C468" s="5" t="n">
        <v>0</v>
      </c>
      <c r="D468" s="5" t="n">
        <v>490</v>
      </c>
      <c r="E468" s="5" t="n">
        <v>490</v>
      </c>
      <c r="F468" s="5" t="n">
        <v>0</v>
      </c>
    </row>
    <row r="469" customFormat="false" ht="12.75" hidden="false" customHeight="true" outlineLevel="0" collapsed="false">
      <c r="A469" s="4" t="s">
        <v>937</v>
      </c>
      <c r="B469" s="4" t="s">
        <v>938</v>
      </c>
      <c r="C469" s="5" t="n">
        <v>0</v>
      </c>
      <c r="D469" s="5" t="n">
        <v>0</v>
      </c>
      <c r="E469" s="5" t="n">
        <v>507</v>
      </c>
      <c r="F469" s="5" t="n">
        <v>507</v>
      </c>
    </row>
    <row r="470" customFormat="false" ht="12.75" hidden="false" customHeight="true" outlineLevel="0" collapsed="false">
      <c r="A470" s="4" t="s">
        <v>939</v>
      </c>
      <c r="B470" s="4" t="s">
        <v>940</v>
      </c>
      <c r="C470" s="5" t="n">
        <v>0</v>
      </c>
      <c r="D470" s="5" t="n">
        <v>1746.08</v>
      </c>
      <c r="E470" s="5" t="n">
        <v>1746.08</v>
      </c>
      <c r="F470" s="5" t="n">
        <v>0</v>
      </c>
    </row>
    <row r="471" customFormat="false" ht="12.75" hidden="false" customHeight="true" outlineLevel="0" collapsed="false">
      <c r="A471" s="4" t="s">
        <v>941</v>
      </c>
      <c r="B471" s="4" t="s">
        <v>942</v>
      </c>
      <c r="C471" s="5" t="n">
        <v>0</v>
      </c>
      <c r="D471" s="5" t="n">
        <v>32431.65</v>
      </c>
      <c r="E471" s="5" t="n">
        <v>33352.95</v>
      </c>
      <c r="F471" s="5" t="n">
        <v>921.3</v>
      </c>
    </row>
    <row r="472" customFormat="false" ht="12.75" hidden="false" customHeight="true" outlineLevel="0" collapsed="false">
      <c r="A472" s="4" t="s">
        <v>943</v>
      </c>
      <c r="B472" s="4" t="s">
        <v>944</v>
      </c>
      <c r="C472" s="5" t="n">
        <v>0</v>
      </c>
      <c r="D472" s="5" t="n">
        <v>235</v>
      </c>
      <c r="E472" s="5" t="n">
        <v>365</v>
      </c>
      <c r="F472" s="5" t="n">
        <v>130</v>
      </c>
    </row>
    <row r="473" customFormat="false" ht="12.75" hidden="false" customHeight="true" outlineLevel="0" collapsed="false">
      <c r="A473" s="4" t="s">
        <v>945</v>
      </c>
      <c r="B473" s="4" t="s">
        <v>946</v>
      </c>
      <c r="C473" s="5" t="n">
        <v>0</v>
      </c>
      <c r="D473" s="5" t="n">
        <v>8550.76</v>
      </c>
      <c r="E473" s="5" t="n">
        <v>8550.76</v>
      </c>
      <c r="F473" s="5" t="n">
        <v>0</v>
      </c>
    </row>
    <row r="474" customFormat="false" ht="12.75" hidden="false" customHeight="true" outlineLevel="0" collapsed="false">
      <c r="A474" s="4" t="s">
        <v>947</v>
      </c>
      <c r="B474" s="4" t="s">
        <v>948</v>
      </c>
      <c r="C474" s="5" t="n">
        <v>0</v>
      </c>
      <c r="D474" s="5" t="n">
        <v>1725</v>
      </c>
      <c r="E474" s="5" t="n">
        <v>1725</v>
      </c>
      <c r="F474" s="5" t="n">
        <v>0</v>
      </c>
    </row>
    <row r="475" customFormat="false" ht="12.75" hidden="false" customHeight="true" outlineLevel="0" collapsed="false">
      <c r="A475" s="4" t="s">
        <v>949</v>
      </c>
      <c r="B475" s="4" t="s">
        <v>950</v>
      </c>
      <c r="C475" s="5" t="n">
        <v>0</v>
      </c>
      <c r="D475" s="5" t="n">
        <v>4026.5</v>
      </c>
      <c r="E475" s="5" t="n">
        <v>4026.5</v>
      </c>
      <c r="F475" s="5" t="n">
        <v>0</v>
      </c>
    </row>
    <row r="476" customFormat="false" ht="12.75" hidden="false" customHeight="true" outlineLevel="0" collapsed="false">
      <c r="A476" s="4" t="s">
        <v>951</v>
      </c>
      <c r="B476" s="4" t="s">
        <v>952</v>
      </c>
      <c r="C476" s="5" t="n">
        <v>0</v>
      </c>
      <c r="D476" s="5" t="n">
        <v>6790.48</v>
      </c>
      <c r="E476" s="5" t="n">
        <v>6790.48</v>
      </c>
      <c r="F476" s="5" t="n">
        <v>0</v>
      </c>
    </row>
    <row r="477" customFormat="false" ht="12.75" hidden="false" customHeight="true" outlineLevel="0" collapsed="false">
      <c r="A477" s="4" t="s">
        <v>953</v>
      </c>
      <c r="B477" s="4" t="s">
        <v>954</v>
      </c>
      <c r="C477" s="5" t="n">
        <v>0</v>
      </c>
      <c r="D477" s="5" t="n">
        <v>2070.28</v>
      </c>
      <c r="E477" s="5" t="n">
        <v>2070.28</v>
      </c>
      <c r="F477" s="5" t="n">
        <v>0</v>
      </c>
    </row>
    <row r="478" customFormat="false" ht="12.75" hidden="false" customHeight="true" outlineLevel="0" collapsed="false">
      <c r="A478" s="4" t="s">
        <v>955</v>
      </c>
      <c r="B478" s="4" t="s">
        <v>956</v>
      </c>
      <c r="C478" s="5" t="n">
        <v>0</v>
      </c>
      <c r="D478" s="5" t="n">
        <v>1690</v>
      </c>
      <c r="E478" s="5" t="n">
        <v>1690</v>
      </c>
      <c r="F478" s="5" t="n">
        <v>0</v>
      </c>
    </row>
    <row r="479" customFormat="false" ht="12.75" hidden="false" customHeight="true" outlineLevel="0" collapsed="false">
      <c r="A479" s="4" t="s">
        <v>957</v>
      </c>
      <c r="B479" s="4" t="s">
        <v>958</v>
      </c>
      <c r="C479" s="5" t="n">
        <v>0</v>
      </c>
      <c r="D479" s="5" t="n">
        <v>5423.71</v>
      </c>
      <c r="E479" s="5" t="n">
        <v>5423.71</v>
      </c>
      <c r="F479" s="5" t="n">
        <v>0</v>
      </c>
    </row>
    <row r="480" customFormat="false" ht="12.75" hidden="false" customHeight="true" outlineLevel="0" collapsed="false">
      <c r="A480" s="4" t="s">
        <v>959</v>
      </c>
      <c r="B480" s="4" t="s">
        <v>960</v>
      </c>
      <c r="C480" s="5" t="n">
        <v>0</v>
      </c>
      <c r="D480" s="5" t="n">
        <v>198.9</v>
      </c>
      <c r="E480" s="5" t="n">
        <v>198.9</v>
      </c>
      <c r="F480" s="5" t="n">
        <v>0</v>
      </c>
    </row>
    <row r="481" customFormat="false" ht="12.75" hidden="false" customHeight="true" outlineLevel="0" collapsed="false">
      <c r="A481" s="4" t="s">
        <v>961</v>
      </c>
      <c r="B481" s="4" t="s">
        <v>962</v>
      </c>
      <c r="C481" s="5" t="n">
        <v>0</v>
      </c>
      <c r="D481" s="5" t="n">
        <v>7625.6</v>
      </c>
      <c r="E481" s="5" t="n">
        <v>8611.2</v>
      </c>
      <c r="F481" s="5" t="n">
        <v>985.6</v>
      </c>
    </row>
    <row r="482" customFormat="false" ht="12.75" hidden="false" customHeight="true" outlineLevel="0" collapsed="false">
      <c r="A482" s="4" t="s">
        <v>963</v>
      </c>
      <c r="B482" s="4" t="s">
        <v>964</v>
      </c>
      <c r="C482" s="5" t="n">
        <v>0</v>
      </c>
      <c r="D482" s="5" t="n">
        <v>301</v>
      </c>
      <c r="E482" s="5" t="n">
        <v>301</v>
      </c>
      <c r="F482" s="5" t="n">
        <v>0</v>
      </c>
    </row>
    <row r="483" customFormat="false" ht="12.75" hidden="false" customHeight="true" outlineLevel="0" collapsed="false">
      <c r="A483" s="4" t="s">
        <v>965</v>
      </c>
      <c r="B483" s="4" t="s">
        <v>966</v>
      </c>
      <c r="C483" s="5" t="n">
        <v>0</v>
      </c>
      <c r="D483" s="5" t="n">
        <v>5339.03</v>
      </c>
      <c r="E483" s="5" t="n">
        <v>5696.83</v>
      </c>
      <c r="F483" s="5" t="n">
        <v>357.8</v>
      </c>
    </row>
    <row r="484" customFormat="false" ht="12.75" hidden="false" customHeight="true" outlineLevel="0" collapsed="false">
      <c r="A484" s="4" t="s">
        <v>967</v>
      </c>
      <c r="B484" s="4" t="s">
        <v>968</v>
      </c>
      <c r="C484" s="5" t="n">
        <v>0</v>
      </c>
      <c r="D484" s="5" t="n">
        <v>93</v>
      </c>
      <c r="E484" s="5" t="n">
        <v>93</v>
      </c>
      <c r="F484" s="5" t="n">
        <v>0</v>
      </c>
    </row>
    <row r="485" customFormat="false" ht="12.75" hidden="false" customHeight="true" outlineLevel="0" collapsed="false">
      <c r="A485" s="4" t="s">
        <v>969</v>
      </c>
      <c r="B485" s="4" t="s">
        <v>970</v>
      </c>
      <c r="C485" s="5" t="n">
        <v>0</v>
      </c>
      <c r="D485" s="5" t="n">
        <v>9042.5</v>
      </c>
      <c r="E485" s="5" t="n">
        <v>9042.5</v>
      </c>
      <c r="F485" s="5" t="n">
        <v>0</v>
      </c>
    </row>
    <row r="486" customFormat="false" ht="12.75" hidden="false" customHeight="true" outlineLevel="0" collapsed="false">
      <c r="A486" s="4" t="s">
        <v>971</v>
      </c>
      <c r="B486" s="4" t="s">
        <v>972</v>
      </c>
      <c r="C486" s="5" t="n">
        <v>0</v>
      </c>
      <c r="D486" s="5" t="n">
        <v>10750.1</v>
      </c>
      <c r="E486" s="5" t="n">
        <v>10750.1</v>
      </c>
      <c r="F486" s="5" t="n">
        <v>0</v>
      </c>
    </row>
    <row r="487" customFormat="false" ht="12.75" hidden="false" customHeight="true" outlineLevel="0" collapsed="false">
      <c r="A487" s="4" t="s">
        <v>973</v>
      </c>
      <c r="B487" s="4" t="s">
        <v>974</v>
      </c>
      <c r="C487" s="5" t="n">
        <v>0</v>
      </c>
      <c r="D487" s="5" t="n">
        <v>1012.8</v>
      </c>
      <c r="E487" s="5" t="n">
        <v>1012.8</v>
      </c>
      <c r="F487" s="5" t="n">
        <v>0</v>
      </c>
    </row>
    <row r="488" customFormat="false" ht="12.75" hidden="false" customHeight="true" outlineLevel="0" collapsed="false">
      <c r="A488" s="4" t="s">
        <v>975</v>
      </c>
      <c r="B488" s="4" t="s">
        <v>976</v>
      </c>
      <c r="C488" s="5" t="n">
        <v>0</v>
      </c>
      <c r="D488" s="5" t="n">
        <v>6952.92</v>
      </c>
      <c r="E488" s="5" t="n">
        <v>6952.92</v>
      </c>
      <c r="F488" s="5" t="n">
        <v>0</v>
      </c>
    </row>
    <row r="489" customFormat="false" ht="12.75" hidden="false" customHeight="true" outlineLevel="0" collapsed="false">
      <c r="A489" s="4" t="s">
        <v>977</v>
      </c>
      <c r="B489" s="4" t="s">
        <v>978</v>
      </c>
      <c r="C489" s="5" t="n">
        <v>0</v>
      </c>
      <c r="D489" s="5" t="n">
        <v>8460</v>
      </c>
      <c r="E489" s="5" t="n">
        <v>8460</v>
      </c>
      <c r="F489" s="5" t="n">
        <v>0</v>
      </c>
    </row>
    <row r="490" customFormat="false" ht="12.75" hidden="false" customHeight="true" outlineLevel="0" collapsed="false">
      <c r="A490" s="4" t="s">
        <v>979</v>
      </c>
      <c r="B490" s="4" t="s">
        <v>980</v>
      </c>
      <c r="C490" s="5" t="n">
        <v>0</v>
      </c>
      <c r="D490" s="5" t="n">
        <v>9000</v>
      </c>
      <c r="E490" s="5" t="n">
        <v>9000</v>
      </c>
      <c r="F490" s="5" t="n">
        <v>0</v>
      </c>
    </row>
    <row r="491" customFormat="false" ht="12.75" hidden="false" customHeight="true" outlineLevel="0" collapsed="false">
      <c r="A491" s="4" t="s">
        <v>981</v>
      </c>
      <c r="B491" s="4" t="s">
        <v>982</v>
      </c>
      <c r="C491" s="5" t="n">
        <v>0</v>
      </c>
      <c r="D491" s="5" t="n">
        <v>60060.6</v>
      </c>
      <c r="E491" s="5" t="n">
        <v>60060.6</v>
      </c>
      <c r="F491" s="5" t="n">
        <v>0</v>
      </c>
    </row>
    <row r="492" customFormat="false" ht="12.75" hidden="false" customHeight="true" outlineLevel="0" collapsed="false">
      <c r="A492" s="4" t="s">
        <v>983</v>
      </c>
      <c r="B492" s="4" t="s">
        <v>984</v>
      </c>
      <c r="C492" s="5" t="n">
        <v>0</v>
      </c>
      <c r="D492" s="5" t="n">
        <v>28772.16</v>
      </c>
      <c r="E492" s="5" t="n">
        <v>28772.16</v>
      </c>
      <c r="F492" s="5" t="n">
        <v>0</v>
      </c>
    </row>
    <row r="493" customFormat="false" ht="12.75" hidden="false" customHeight="true" outlineLevel="0" collapsed="false">
      <c r="A493" s="4" t="s">
        <v>985</v>
      </c>
      <c r="B493" s="4" t="s">
        <v>986</v>
      </c>
      <c r="C493" s="5" t="n">
        <v>0</v>
      </c>
      <c r="D493" s="5" t="n">
        <v>8157.8</v>
      </c>
      <c r="E493" s="5" t="n">
        <v>8157.8</v>
      </c>
      <c r="F493" s="5" t="n">
        <v>0</v>
      </c>
    </row>
    <row r="494" customFormat="false" ht="12.75" hidden="false" customHeight="true" outlineLevel="0" collapsed="false">
      <c r="A494" s="4" t="s">
        <v>987</v>
      </c>
      <c r="B494" s="4" t="s">
        <v>988</v>
      </c>
      <c r="C494" s="5" t="n">
        <v>0</v>
      </c>
      <c r="D494" s="5" t="n">
        <v>3372.25</v>
      </c>
      <c r="E494" s="5" t="n">
        <v>3372.25</v>
      </c>
      <c r="F494" s="5" t="n">
        <v>0</v>
      </c>
    </row>
    <row r="495" customFormat="false" ht="12.75" hidden="false" customHeight="true" outlineLevel="0" collapsed="false">
      <c r="A495" s="4" t="s">
        <v>989</v>
      </c>
      <c r="B495" s="4" t="s">
        <v>990</v>
      </c>
      <c r="C495" s="5" t="n">
        <v>0</v>
      </c>
      <c r="D495" s="5" t="n">
        <v>618.7</v>
      </c>
      <c r="E495" s="5" t="n">
        <v>618.7</v>
      </c>
      <c r="F495" s="5" t="n">
        <v>0</v>
      </c>
    </row>
    <row r="496" customFormat="false" ht="12.75" hidden="false" customHeight="true" outlineLevel="0" collapsed="false">
      <c r="A496" s="4" t="s">
        <v>991</v>
      </c>
      <c r="B496" s="4" t="s">
        <v>992</v>
      </c>
      <c r="C496" s="5" t="n">
        <v>0</v>
      </c>
      <c r="D496" s="5" t="n">
        <v>3912.75</v>
      </c>
      <c r="E496" s="5" t="n">
        <v>3912.75</v>
      </c>
      <c r="F496" s="5" t="n">
        <v>0</v>
      </c>
    </row>
    <row r="497" customFormat="false" ht="12.75" hidden="false" customHeight="true" outlineLevel="0" collapsed="false">
      <c r="A497" s="4" t="s">
        <v>993</v>
      </c>
      <c r="B497" s="4" t="s">
        <v>994</v>
      </c>
      <c r="C497" s="5" t="n">
        <v>0</v>
      </c>
      <c r="D497" s="5" t="n">
        <v>48179.86</v>
      </c>
      <c r="E497" s="5" t="n">
        <v>49858.64</v>
      </c>
      <c r="F497" s="5" t="n">
        <v>1678.78</v>
      </c>
    </row>
    <row r="498" customFormat="false" ht="12.75" hidden="false" customHeight="true" outlineLevel="0" collapsed="false">
      <c r="A498" s="4" t="s">
        <v>995</v>
      </c>
      <c r="B498" s="4" t="s">
        <v>996</v>
      </c>
      <c r="C498" s="5" t="n">
        <v>0</v>
      </c>
      <c r="D498" s="5" t="n">
        <v>14003.98</v>
      </c>
      <c r="E498" s="5" t="n">
        <v>15843.98</v>
      </c>
      <c r="F498" s="5" t="n">
        <v>1840</v>
      </c>
    </row>
    <row r="499" customFormat="false" ht="12.75" hidden="false" customHeight="true" outlineLevel="0" collapsed="false">
      <c r="A499" s="4" t="s">
        <v>997</v>
      </c>
      <c r="B499" s="4" t="s">
        <v>998</v>
      </c>
      <c r="C499" s="5" t="n">
        <v>0</v>
      </c>
      <c r="D499" s="5" t="n">
        <v>7108</v>
      </c>
      <c r="E499" s="5" t="n">
        <v>10322.25</v>
      </c>
      <c r="F499" s="5" t="n">
        <v>3214.25</v>
      </c>
    </row>
    <row r="500" customFormat="false" ht="12.75" hidden="false" customHeight="true" outlineLevel="0" collapsed="false">
      <c r="A500" s="4" t="s">
        <v>999</v>
      </c>
      <c r="B500" s="4" t="s">
        <v>1000</v>
      </c>
      <c r="C500" s="5" t="n">
        <v>0</v>
      </c>
      <c r="D500" s="5" t="n">
        <v>9141.4</v>
      </c>
      <c r="E500" s="5" t="n">
        <v>9141.4</v>
      </c>
      <c r="F500" s="5" t="n">
        <v>0</v>
      </c>
    </row>
    <row r="501" customFormat="false" ht="12.75" hidden="false" customHeight="true" outlineLevel="0" collapsed="false">
      <c r="A501" s="4" t="s">
        <v>1001</v>
      </c>
      <c r="B501" s="4" t="s">
        <v>1002</v>
      </c>
      <c r="C501" s="5" t="n">
        <v>0</v>
      </c>
      <c r="D501" s="5" t="n">
        <v>2122.2</v>
      </c>
      <c r="E501" s="5" t="n">
        <v>2122.2</v>
      </c>
      <c r="F501" s="5" t="n">
        <v>0</v>
      </c>
    </row>
    <row r="502" customFormat="false" ht="12.75" hidden="false" customHeight="true" outlineLevel="0" collapsed="false">
      <c r="A502" s="4" t="s">
        <v>1003</v>
      </c>
      <c r="B502" s="4" t="s">
        <v>1004</v>
      </c>
      <c r="C502" s="5" t="n">
        <v>0</v>
      </c>
      <c r="D502" s="5" t="n">
        <v>681.2</v>
      </c>
      <c r="E502" s="5" t="n">
        <v>681.2</v>
      </c>
      <c r="F502" s="5" t="n">
        <v>0</v>
      </c>
    </row>
    <row r="503" customFormat="false" ht="12.75" hidden="false" customHeight="true" outlineLevel="0" collapsed="false">
      <c r="A503" s="4" t="s">
        <v>1005</v>
      </c>
      <c r="B503" s="4" t="s">
        <v>1006</v>
      </c>
      <c r="C503" s="5" t="n">
        <v>0</v>
      </c>
      <c r="D503" s="5" t="n">
        <v>3642.61</v>
      </c>
      <c r="E503" s="5" t="n">
        <v>3642.61</v>
      </c>
      <c r="F503" s="5" t="n">
        <v>0</v>
      </c>
    </row>
    <row r="504" customFormat="false" ht="12.75" hidden="false" customHeight="true" outlineLevel="0" collapsed="false">
      <c r="A504" s="4" t="s">
        <v>1007</v>
      </c>
      <c r="B504" s="4" t="s">
        <v>1008</v>
      </c>
      <c r="C504" s="5" t="n">
        <v>0</v>
      </c>
      <c r="D504" s="5" t="n">
        <v>11559.42</v>
      </c>
      <c r="E504" s="5" t="n">
        <v>11559.42</v>
      </c>
      <c r="F504" s="5" t="n">
        <v>0</v>
      </c>
    </row>
    <row r="505" customFormat="false" ht="12.75" hidden="false" customHeight="true" outlineLevel="0" collapsed="false">
      <c r="A505" s="4" t="s">
        <v>1009</v>
      </c>
      <c r="B505" s="4" t="s">
        <v>1010</v>
      </c>
      <c r="C505" s="5" t="n">
        <v>0</v>
      </c>
      <c r="D505" s="5" t="n">
        <v>1714.5</v>
      </c>
      <c r="E505" s="5" t="n">
        <v>1714.5</v>
      </c>
      <c r="F505" s="5" t="n">
        <v>0</v>
      </c>
    </row>
    <row r="506" customFormat="false" ht="12.75" hidden="false" customHeight="true" outlineLevel="0" collapsed="false">
      <c r="A506" s="4" t="s">
        <v>1011</v>
      </c>
      <c r="B506" s="4" t="s">
        <v>1012</v>
      </c>
      <c r="C506" s="5" t="n">
        <v>0</v>
      </c>
      <c r="D506" s="5" t="n">
        <v>1044.48</v>
      </c>
      <c r="E506" s="5" t="n">
        <v>1044.48</v>
      </c>
      <c r="F506" s="5" t="n">
        <v>0</v>
      </c>
    </row>
    <row r="507" customFormat="false" ht="12.75" hidden="false" customHeight="true" outlineLevel="0" collapsed="false">
      <c r="A507" s="4" t="s">
        <v>1013</v>
      </c>
      <c r="B507" s="4" t="s">
        <v>1014</v>
      </c>
      <c r="C507" s="5" t="n">
        <v>0</v>
      </c>
      <c r="D507" s="5" t="n">
        <v>3640.3</v>
      </c>
      <c r="E507" s="5" t="n">
        <v>3640.3</v>
      </c>
      <c r="F507" s="5" t="n">
        <v>0</v>
      </c>
    </row>
    <row r="508" customFormat="false" ht="12.75" hidden="false" customHeight="true" outlineLevel="0" collapsed="false">
      <c r="A508" s="4" t="s">
        <v>1015</v>
      </c>
      <c r="B508" s="4" t="s">
        <v>1016</v>
      </c>
      <c r="C508" s="5" t="n">
        <v>0</v>
      </c>
      <c r="D508" s="5" t="n">
        <v>1122.51</v>
      </c>
      <c r="E508" s="5" t="n">
        <v>1122.51</v>
      </c>
      <c r="F508" s="5" t="n">
        <v>0</v>
      </c>
    </row>
    <row r="509" customFormat="false" ht="12.75" hidden="false" customHeight="true" outlineLevel="0" collapsed="false">
      <c r="A509" s="4" t="s">
        <v>1017</v>
      </c>
      <c r="B509" s="4" t="s">
        <v>1018</v>
      </c>
      <c r="C509" s="5" t="n">
        <v>0</v>
      </c>
      <c r="D509" s="5" t="n">
        <v>550</v>
      </c>
      <c r="E509" s="5" t="n">
        <v>550</v>
      </c>
      <c r="F509" s="5" t="n">
        <v>0</v>
      </c>
    </row>
    <row r="510" customFormat="false" ht="12.75" hidden="false" customHeight="true" outlineLevel="0" collapsed="false">
      <c r="A510" s="4" t="s">
        <v>1019</v>
      </c>
      <c r="B510" s="4" t="s">
        <v>1020</v>
      </c>
      <c r="C510" s="5" t="n">
        <v>0</v>
      </c>
      <c r="D510" s="5" t="n">
        <v>36332.11</v>
      </c>
      <c r="E510" s="5" t="n">
        <v>36332.11</v>
      </c>
      <c r="F510" s="5" t="n">
        <v>0</v>
      </c>
    </row>
    <row r="511" customFormat="false" ht="12.75" hidden="false" customHeight="true" outlineLevel="0" collapsed="false">
      <c r="A511" s="4" t="s">
        <v>1021</v>
      </c>
      <c r="B511" s="4" t="s">
        <v>1022</v>
      </c>
      <c r="C511" s="5" t="n">
        <v>0</v>
      </c>
      <c r="D511" s="5" t="n">
        <v>1078</v>
      </c>
      <c r="E511" s="5" t="n">
        <v>1078</v>
      </c>
      <c r="F511" s="5" t="n">
        <v>0</v>
      </c>
    </row>
    <row r="512" customFormat="false" ht="12.75" hidden="false" customHeight="true" outlineLevel="0" collapsed="false">
      <c r="A512" s="4" t="s">
        <v>1023</v>
      </c>
      <c r="B512" s="4" t="s">
        <v>1024</v>
      </c>
      <c r="C512" s="5" t="n">
        <v>0</v>
      </c>
      <c r="D512" s="5" t="n">
        <v>681.75</v>
      </c>
      <c r="E512" s="5" t="n">
        <v>681.75</v>
      </c>
      <c r="F512" s="5" t="n">
        <v>0</v>
      </c>
    </row>
    <row r="513" customFormat="false" ht="12.75" hidden="false" customHeight="true" outlineLevel="0" collapsed="false">
      <c r="A513" s="4" t="s">
        <v>1025</v>
      </c>
      <c r="B513" s="4" t="s">
        <v>1026</v>
      </c>
      <c r="C513" s="5" t="n">
        <v>0</v>
      </c>
      <c r="D513" s="5" t="n">
        <v>25360</v>
      </c>
      <c r="E513" s="5" t="n">
        <v>30804</v>
      </c>
      <c r="F513" s="5" t="n">
        <v>5444</v>
      </c>
    </row>
    <row r="514" customFormat="false" ht="12.75" hidden="false" customHeight="true" outlineLevel="0" collapsed="false">
      <c r="A514" s="4" t="s">
        <v>1027</v>
      </c>
      <c r="B514" s="4" t="s">
        <v>1028</v>
      </c>
      <c r="C514" s="5" t="n">
        <v>0</v>
      </c>
      <c r="D514" s="5" t="n">
        <v>5586.4</v>
      </c>
      <c r="E514" s="5" t="n">
        <v>5586.4</v>
      </c>
      <c r="F514" s="5" t="n">
        <v>0</v>
      </c>
    </row>
    <row r="515" customFormat="false" ht="12.75" hidden="false" customHeight="true" outlineLevel="0" collapsed="false">
      <c r="A515" s="4" t="s">
        <v>1029</v>
      </c>
      <c r="B515" s="4" t="s">
        <v>1030</v>
      </c>
      <c r="C515" s="5" t="n">
        <v>0</v>
      </c>
      <c r="D515" s="5" t="n">
        <v>3375</v>
      </c>
      <c r="E515" s="5" t="n">
        <v>3375</v>
      </c>
      <c r="F515" s="5" t="n">
        <v>0</v>
      </c>
    </row>
    <row r="516" customFormat="false" ht="12.75" hidden="false" customHeight="true" outlineLevel="0" collapsed="false">
      <c r="A516" s="4" t="s">
        <v>1031</v>
      </c>
      <c r="B516" s="4" t="s">
        <v>1032</v>
      </c>
      <c r="C516" s="5" t="n">
        <v>0</v>
      </c>
      <c r="D516" s="5" t="n">
        <v>456</v>
      </c>
      <c r="E516" s="5" t="n">
        <v>456</v>
      </c>
      <c r="F516" s="5" t="n">
        <v>0</v>
      </c>
    </row>
    <row r="517" customFormat="false" ht="12.75" hidden="false" customHeight="true" outlineLevel="0" collapsed="false">
      <c r="A517" s="4" t="s">
        <v>1033</v>
      </c>
      <c r="B517" s="4" t="s">
        <v>1034</v>
      </c>
      <c r="C517" s="5" t="n">
        <v>0</v>
      </c>
      <c r="D517" s="5" t="n">
        <v>32320.1</v>
      </c>
      <c r="E517" s="5" t="n">
        <v>36238.4</v>
      </c>
      <c r="F517" s="5" t="n">
        <v>3918.3</v>
      </c>
    </row>
    <row r="518" customFormat="false" ht="12.75" hidden="false" customHeight="true" outlineLevel="0" collapsed="false">
      <c r="A518" s="4" t="s">
        <v>1035</v>
      </c>
      <c r="B518" s="4" t="s">
        <v>1036</v>
      </c>
      <c r="C518" s="5" t="n">
        <v>0</v>
      </c>
      <c r="D518" s="5" t="n">
        <v>9784.98</v>
      </c>
      <c r="E518" s="5" t="n">
        <v>9784.98</v>
      </c>
      <c r="F518" s="5" t="n">
        <v>0</v>
      </c>
    </row>
    <row r="519" customFormat="false" ht="12.75" hidden="false" customHeight="true" outlineLevel="0" collapsed="false">
      <c r="A519" s="4" t="s">
        <v>1037</v>
      </c>
      <c r="B519" s="4" t="s">
        <v>1038</v>
      </c>
      <c r="C519" s="5" t="n">
        <v>0</v>
      </c>
      <c r="D519" s="5" t="n">
        <v>3900</v>
      </c>
      <c r="E519" s="5" t="n">
        <v>3900</v>
      </c>
      <c r="F519" s="5" t="n">
        <v>0</v>
      </c>
    </row>
    <row r="520" customFormat="false" ht="12.75" hidden="false" customHeight="true" outlineLevel="0" collapsed="false">
      <c r="A520" s="4" t="s">
        <v>1039</v>
      </c>
      <c r="B520" s="4" t="s">
        <v>1040</v>
      </c>
      <c r="C520" s="5" t="n">
        <v>0</v>
      </c>
      <c r="D520" s="5" t="n">
        <v>6829.83</v>
      </c>
      <c r="E520" s="5" t="n">
        <v>6829.83</v>
      </c>
      <c r="F520" s="5" t="n">
        <v>0</v>
      </c>
    </row>
    <row r="521" customFormat="false" ht="12.75" hidden="false" customHeight="true" outlineLevel="0" collapsed="false">
      <c r="A521" s="4" t="s">
        <v>1041</v>
      </c>
      <c r="B521" s="4" t="s">
        <v>1042</v>
      </c>
      <c r="C521" s="5" t="n">
        <v>0</v>
      </c>
      <c r="D521" s="5" t="n">
        <v>124595.26</v>
      </c>
      <c r="E521" s="5" t="n">
        <v>124595.26</v>
      </c>
      <c r="F521" s="5" t="n">
        <v>0</v>
      </c>
    </row>
    <row r="522" customFormat="false" ht="12.75" hidden="false" customHeight="true" outlineLevel="0" collapsed="false">
      <c r="A522" s="4" t="s">
        <v>1043</v>
      </c>
      <c r="B522" s="4" t="s">
        <v>1044</v>
      </c>
      <c r="C522" s="5" t="n">
        <v>0</v>
      </c>
      <c r="D522" s="5" t="n">
        <v>47569.68</v>
      </c>
      <c r="E522" s="5" t="n">
        <v>50546.68</v>
      </c>
      <c r="F522" s="5" t="n">
        <v>2977</v>
      </c>
    </row>
    <row r="523" customFormat="false" ht="12.75" hidden="false" customHeight="true" outlineLevel="0" collapsed="false">
      <c r="A523" s="4" t="s">
        <v>1045</v>
      </c>
      <c r="B523" s="4" t="s">
        <v>1046</v>
      </c>
      <c r="C523" s="5" t="n">
        <v>0</v>
      </c>
      <c r="D523" s="5" t="n">
        <v>14950</v>
      </c>
      <c r="E523" s="5" t="n">
        <v>14950</v>
      </c>
      <c r="F523" s="5" t="n">
        <v>0</v>
      </c>
    </row>
    <row r="524" customFormat="false" ht="12.75" hidden="false" customHeight="true" outlineLevel="0" collapsed="false">
      <c r="A524" s="4" t="s">
        <v>1047</v>
      </c>
      <c r="B524" s="4" t="s">
        <v>1048</v>
      </c>
      <c r="C524" s="5" t="n">
        <v>0</v>
      </c>
      <c r="D524" s="5" t="n">
        <v>708.4</v>
      </c>
      <c r="E524" s="5" t="n">
        <v>708.4</v>
      </c>
      <c r="F524" s="5" t="n">
        <v>0</v>
      </c>
    </row>
    <row r="525" customFormat="false" ht="12.75" hidden="false" customHeight="true" outlineLevel="0" collapsed="false">
      <c r="A525" s="4" t="s">
        <v>1049</v>
      </c>
      <c r="B525" s="4" t="s">
        <v>1050</v>
      </c>
      <c r="C525" s="5" t="n">
        <v>0</v>
      </c>
      <c r="D525" s="5" t="n">
        <v>3638.4</v>
      </c>
      <c r="E525" s="5" t="n">
        <v>3638.4</v>
      </c>
      <c r="F525" s="5" t="n">
        <v>0</v>
      </c>
    </row>
    <row r="526" customFormat="false" ht="12.75" hidden="false" customHeight="true" outlineLevel="0" collapsed="false">
      <c r="A526" s="4" t="s">
        <v>1051</v>
      </c>
      <c r="B526" s="4" t="s">
        <v>508</v>
      </c>
      <c r="C526" s="5" t="n">
        <v>0</v>
      </c>
      <c r="D526" s="5" t="n">
        <v>346656.77</v>
      </c>
      <c r="E526" s="5" t="n">
        <v>346656.77</v>
      </c>
      <c r="F526" s="5" t="n">
        <v>0</v>
      </c>
    </row>
    <row r="527" customFormat="false" ht="12.75" hidden="false" customHeight="true" outlineLevel="0" collapsed="false">
      <c r="A527" s="4" t="s">
        <v>1052</v>
      </c>
      <c r="B527" s="4" t="s">
        <v>1053</v>
      </c>
      <c r="C527" s="5" t="n">
        <v>0</v>
      </c>
      <c r="D527" s="5" t="n">
        <v>1035</v>
      </c>
      <c r="E527" s="5" t="n">
        <v>1035</v>
      </c>
      <c r="F527" s="5" t="n">
        <v>0</v>
      </c>
    </row>
    <row r="528" customFormat="false" ht="12.75" hidden="false" customHeight="true" outlineLevel="0" collapsed="false">
      <c r="A528" s="4" t="s">
        <v>1054</v>
      </c>
      <c r="B528" s="4" t="s">
        <v>1055</v>
      </c>
      <c r="C528" s="5" t="n">
        <v>0</v>
      </c>
      <c r="D528" s="5" t="n">
        <v>255</v>
      </c>
      <c r="E528" s="5" t="n">
        <v>255</v>
      </c>
      <c r="F528" s="5" t="n">
        <v>0</v>
      </c>
    </row>
    <row r="529" customFormat="false" ht="12.75" hidden="false" customHeight="true" outlineLevel="0" collapsed="false">
      <c r="A529" s="4" t="s">
        <v>1056</v>
      </c>
      <c r="B529" s="4" t="s">
        <v>1057</v>
      </c>
      <c r="C529" s="5" t="n">
        <v>0</v>
      </c>
      <c r="D529" s="5" t="n">
        <v>3680.24</v>
      </c>
      <c r="E529" s="5" t="n">
        <v>3680.24</v>
      </c>
      <c r="F529" s="5" t="n">
        <v>0</v>
      </c>
    </row>
    <row r="530" customFormat="false" ht="12.75" hidden="false" customHeight="true" outlineLevel="0" collapsed="false">
      <c r="A530" s="4" t="s">
        <v>1058</v>
      </c>
      <c r="B530" s="4" t="s">
        <v>1059</v>
      </c>
      <c r="C530" s="5" t="n">
        <v>0</v>
      </c>
      <c r="D530" s="5" t="n">
        <v>5228.66</v>
      </c>
      <c r="E530" s="5" t="n">
        <v>5228.66</v>
      </c>
      <c r="F530" s="5" t="n">
        <v>0</v>
      </c>
    </row>
    <row r="531" customFormat="false" ht="12.75" hidden="false" customHeight="true" outlineLevel="0" collapsed="false">
      <c r="A531" s="4" t="s">
        <v>1060</v>
      </c>
      <c r="B531" s="4" t="s">
        <v>1061</v>
      </c>
      <c r="C531" s="5" t="n">
        <v>0</v>
      </c>
      <c r="D531" s="5" t="n">
        <v>25019</v>
      </c>
      <c r="E531" s="5" t="n">
        <v>25019</v>
      </c>
      <c r="F531" s="5" t="n">
        <v>0</v>
      </c>
    </row>
    <row r="532" customFormat="false" ht="12.75" hidden="false" customHeight="true" outlineLevel="0" collapsed="false">
      <c r="A532" s="4" t="s">
        <v>1062</v>
      </c>
      <c r="B532" s="4" t="s">
        <v>1063</v>
      </c>
      <c r="C532" s="5" t="n">
        <v>0</v>
      </c>
      <c r="D532" s="5" t="n">
        <v>4384.69</v>
      </c>
      <c r="E532" s="5" t="n">
        <v>4772.17</v>
      </c>
      <c r="F532" s="5" t="n">
        <v>387.48</v>
      </c>
    </row>
    <row r="533" customFormat="false" ht="12.75" hidden="false" customHeight="true" outlineLevel="0" collapsed="false">
      <c r="A533" s="4" t="s">
        <v>1064</v>
      </c>
      <c r="B533" s="4" t="s">
        <v>1065</v>
      </c>
      <c r="C533" s="5" t="n">
        <v>0</v>
      </c>
      <c r="D533" s="5" t="n">
        <v>15188.4</v>
      </c>
      <c r="E533" s="5" t="n">
        <v>15188.4</v>
      </c>
      <c r="F533" s="5" t="n">
        <v>0</v>
      </c>
    </row>
    <row r="534" customFormat="false" ht="12.75" hidden="false" customHeight="true" outlineLevel="0" collapsed="false">
      <c r="A534" s="4" t="s">
        <v>1066</v>
      </c>
      <c r="B534" s="4" t="s">
        <v>1067</v>
      </c>
      <c r="C534" s="5" t="n">
        <v>0</v>
      </c>
      <c r="D534" s="5" t="n">
        <v>2103</v>
      </c>
      <c r="E534" s="5" t="n">
        <v>2103</v>
      </c>
      <c r="F534" s="5" t="n">
        <v>0</v>
      </c>
    </row>
    <row r="535" customFormat="false" ht="12.75" hidden="false" customHeight="true" outlineLevel="0" collapsed="false">
      <c r="A535" s="4" t="s">
        <v>1068</v>
      </c>
      <c r="B535" s="4" t="s">
        <v>1069</v>
      </c>
      <c r="C535" s="5" t="n">
        <v>0</v>
      </c>
      <c r="D535" s="5" t="n">
        <v>5029.2</v>
      </c>
      <c r="E535" s="5" t="n">
        <v>5029.2</v>
      </c>
      <c r="F535" s="5" t="n">
        <v>0</v>
      </c>
    </row>
    <row r="536" customFormat="false" ht="12.75" hidden="false" customHeight="true" outlineLevel="0" collapsed="false">
      <c r="A536" s="4" t="s">
        <v>1070</v>
      </c>
      <c r="B536" s="4" t="s">
        <v>1071</v>
      </c>
      <c r="C536" s="5" t="n">
        <v>0</v>
      </c>
      <c r="D536" s="5" t="n">
        <v>2843.57</v>
      </c>
      <c r="E536" s="5" t="n">
        <v>2843.57</v>
      </c>
      <c r="F536" s="5" t="n">
        <v>0</v>
      </c>
    </row>
    <row r="537" customFormat="false" ht="12.75" hidden="false" customHeight="true" outlineLevel="0" collapsed="false">
      <c r="A537" s="4" t="s">
        <v>1072</v>
      </c>
      <c r="B537" s="4" t="s">
        <v>1073</v>
      </c>
      <c r="C537" s="5" t="n">
        <v>0</v>
      </c>
      <c r="D537" s="5" t="n">
        <v>1417.22</v>
      </c>
      <c r="E537" s="5" t="n">
        <v>1417.22</v>
      </c>
      <c r="F537" s="5" t="n">
        <v>0</v>
      </c>
    </row>
    <row r="538" customFormat="false" ht="12.75" hidden="false" customHeight="true" outlineLevel="0" collapsed="false">
      <c r="A538" s="4" t="s">
        <v>1074</v>
      </c>
      <c r="B538" s="4" t="s">
        <v>1075</v>
      </c>
      <c r="C538" s="5" t="n">
        <v>0</v>
      </c>
      <c r="D538" s="5" t="n">
        <v>40942.82</v>
      </c>
      <c r="E538" s="5" t="n">
        <v>40942.82</v>
      </c>
      <c r="F538" s="5" t="n">
        <v>0</v>
      </c>
    </row>
    <row r="539" customFormat="false" ht="12.75" hidden="false" customHeight="true" outlineLevel="0" collapsed="false">
      <c r="A539" s="4" t="s">
        <v>1076</v>
      </c>
      <c r="B539" s="4" t="s">
        <v>1077</v>
      </c>
      <c r="C539" s="5" t="n">
        <v>0</v>
      </c>
      <c r="D539" s="5" t="n">
        <v>13650</v>
      </c>
      <c r="E539" s="5" t="n">
        <v>13650</v>
      </c>
      <c r="F539" s="5" t="n">
        <v>0</v>
      </c>
    </row>
    <row r="540" customFormat="false" ht="12.75" hidden="false" customHeight="true" outlineLevel="0" collapsed="false">
      <c r="A540" s="4" t="s">
        <v>1078</v>
      </c>
      <c r="B540" s="4" t="s">
        <v>1079</v>
      </c>
      <c r="C540" s="5" t="n">
        <v>0</v>
      </c>
      <c r="D540" s="5" t="n">
        <v>94347.5</v>
      </c>
      <c r="E540" s="5" t="n">
        <v>94347.5</v>
      </c>
      <c r="F540" s="5" t="n">
        <v>0</v>
      </c>
    </row>
    <row r="541" customFormat="false" ht="12.75" hidden="false" customHeight="true" outlineLevel="0" collapsed="false">
      <c r="A541" s="4" t="s">
        <v>1080</v>
      </c>
      <c r="B541" s="4" t="s">
        <v>1081</v>
      </c>
      <c r="C541" s="5" t="n">
        <v>0</v>
      </c>
      <c r="D541" s="5" t="n">
        <v>13825.8</v>
      </c>
      <c r="E541" s="5" t="n">
        <v>13825.8</v>
      </c>
      <c r="F541" s="5" t="n">
        <v>0</v>
      </c>
    </row>
    <row r="542" customFormat="false" ht="12.75" hidden="false" customHeight="true" outlineLevel="0" collapsed="false">
      <c r="A542" s="4" t="s">
        <v>1082</v>
      </c>
      <c r="B542" s="4" t="s">
        <v>1083</v>
      </c>
      <c r="C542" s="5" t="n">
        <v>0</v>
      </c>
      <c r="D542" s="5" t="n">
        <v>59532.61</v>
      </c>
      <c r="E542" s="5" t="n">
        <v>83363.12</v>
      </c>
      <c r="F542" s="5" t="n">
        <v>23830.51</v>
      </c>
    </row>
    <row r="543" customFormat="false" ht="12.75" hidden="false" customHeight="true" outlineLevel="0" collapsed="false">
      <c r="A543" s="4" t="s">
        <v>1084</v>
      </c>
      <c r="B543" s="4" t="s">
        <v>1085</v>
      </c>
      <c r="C543" s="5" t="n">
        <v>0</v>
      </c>
      <c r="D543" s="5" t="n">
        <v>7244.19</v>
      </c>
      <c r="E543" s="5" t="n">
        <v>7244.19</v>
      </c>
      <c r="F543" s="5" t="n">
        <v>0</v>
      </c>
    </row>
    <row r="544" customFormat="false" ht="12.75" hidden="false" customHeight="true" outlineLevel="0" collapsed="false">
      <c r="A544" s="4" t="s">
        <v>1086</v>
      </c>
      <c r="B544" s="4" t="s">
        <v>1087</v>
      </c>
      <c r="C544" s="5" t="n">
        <v>0</v>
      </c>
      <c r="D544" s="5" t="n">
        <v>10316</v>
      </c>
      <c r="E544" s="5" t="n">
        <v>10316</v>
      </c>
      <c r="F544" s="5" t="n">
        <v>0</v>
      </c>
    </row>
    <row r="545" customFormat="false" ht="12.75" hidden="false" customHeight="true" outlineLevel="0" collapsed="false">
      <c r="A545" s="4" t="s">
        <v>1088</v>
      </c>
      <c r="B545" s="4" t="s">
        <v>1089</v>
      </c>
      <c r="C545" s="5" t="n">
        <v>0</v>
      </c>
      <c r="D545" s="5" t="n">
        <v>18666.33</v>
      </c>
      <c r="E545" s="5" t="n">
        <v>18666.33</v>
      </c>
      <c r="F545" s="5" t="n">
        <v>0</v>
      </c>
    </row>
    <row r="546" customFormat="false" ht="12.75" hidden="false" customHeight="true" outlineLevel="0" collapsed="false">
      <c r="A546" s="4" t="s">
        <v>1090</v>
      </c>
      <c r="B546" s="4" t="s">
        <v>1091</v>
      </c>
      <c r="C546" s="5" t="n">
        <v>0</v>
      </c>
      <c r="D546" s="5" t="n">
        <v>72309.3</v>
      </c>
      <c r="E546" s="5" t="n">
        <v>72309.3</v>
      </c>
      <c r="F546" s="5" t="n">
        <v>0</v>
      </c>
    </row>
    <row r="547" customFormat="false" ht="12.75" hidden="false" customHeight="true" outlineLevel="0" collapsed="false">
      <c r="A547" s="4" t="s">
        <v>1092</v>
      </c>
      <c r="B547" s="4" t="s">
        <v>1093</v>
      </c>
      <c r="C547" s="5" t="n">
        <v>0</v>
      </c>
      <c r="D547" s="5" t="n">
        <v>6083.54</v>
      </c>
      <c r="E547" s="5" t="n">
        <v>6083.54</v>
      </c>
      <c r="F547" s="5" t="n">
        <v>0</v>
      </c>
    </row>
    <row r="548" customFormat="false" ht="12.75" hidden="false" customHeight="true" outlineLevel="0" collapsed="false">
      <c r="A548" s="4" t="s">
        <v>1094</v>
      </c>
      <c r="B548" s="4" t="s">
        <v>1095</v>
      </c>
      <c r="C548" s="5" t="n">
        <v>0</v>
      </c>
      <c r="D548" s="5" t="n">
        <v>3120</v>
      </c>
      <c r="E548" s="5" t="n">
        <v>3120</v>
      </c>
      <c r="F548" s="5" t="n">
        <v>0</v>
      </c>
    </row>
    <row r="549" customFormat="false" ht="12.75" hidden="false" customHeight="true" outlineLevel="0" collapsed="false">
      <c r="A549" s="4" t="s">
        <v>1096</v>
      </c>
      <c r="B549" s="4" t="s">
        <v>1097</v>
      </c>
      <c r="C549" s="5" t="n">
        <v>0</v>
      </c>
      <c r="D549" s="5" t="n">
        <v>8318.5</v>
      </c>
      <c r="E549" s="5" t="n">
        <v>8318.5</v>
      </c>
      <c r="F549" s="5" t="n">
        <v>0</v>
      </c>
    </row>
    <row r="550" customFormat="false" ht="12.75" hidden="false" customHeight="true" outlineLevel="0" collapsed="false">
      <c r="A550" s="4" t="s">
        <v>1098</v>
      </c>
      <c r="B550" s="4" t="s">
        <v>1099</v>
      </c>
      <c r="C550" s="5" t="n">
        <v>0</v>
      </c>
      <c r="D550" s="5" t="n">
        <v>5400</v>
      </c>
      <c r="E550" s="5" t="n">
        <v>5400</v>
      </c>
      <c r="F550" s="5" t="n">
        <v>0</v>
      </c>
    </row>
    <row r="551" customFormat="false" ht="12.75" hidden="false" customHeight="true" outlineLevel="0" collapsed="false">
      <c r="A551" s="4" t="s">
        <v>1100</v>
      </c>
      <c r="B551" s="4" t="s">
        <v>1101</v>
      </c>
      <c r="C551" s="5" t="n">
        <v>0</v>
      </c>
      <c r="D551" s="5" t="n">
        <v>3554.94</v>
      </c>
      <c r="E551" s="5" t="n">
        <v>3554.94</v>
      </c>
      <c r="F551" s="5" t="n">
        <v>0</v>
      </c>
    </row>
    <row r="552" customFormat="false" ht="12.75" hidden="false" customHeight="true" outlineLevel="0" collapsed="false">
      <c r="A552" s="4" t="s">
        <v>1102</v>
      </c>
      <c r="B552" s="4" t="s">
        <v>1103</v>
      </c>
      <c r="C552" s="5" t="n">
        <v>0</v>
      </c>
      <c r="D552" s="5" t="n">
        <v>6000</v>
      </c>
      <c r="E552" s="5" t="n">
        <v>6000</v>
      </c>
      <c r="F552" s="5" t="n">
        <v>0</v>
      </c>
    </row>
    <row r="553" customFormat="false" ht="12.75" hidden="false" customHeight="true" outlineLevel="0" collapsed="false">
      <c r="A553" s="4" t="s">
        <v>1104</v>
      </c>
      <c r="B553" s="4" t="s">
        <v>1105</v>
      </c>
      <c r="C553" s="5" t="n">
        <v>0</v>
      </c>
      <c r="D553" s="5" t="n">
        <v>1010</v>
      </c>
      <c r="E553" s="5" t="n">
        <v>1010</v>
      </c>
      <c r="F553" s="5" t="n">
        <v>0</v>
      </c>
    </row>
    <row r="554" customFormat="false" ht="12.75" hidden="false" customHeight="true" outlineLevel="0" collapsed="false">
      <c r="A554" s="4" t="s">
        <v>1106</v>
      </c>
      <c r="B554" s="4" t="s">
        <v>1107</v>
      </c>
      <c r="C554" s="5" t="n">
        <v>0</v>
      </c>
      <c r="D554" s="5" t="n">
        <v>21203.85</v>
      </c>
      <c r="E554" s="5" t="n">
        <v>21203.85</v>
      </c>
      <c r="F554" s="5" t="n">
        <v>0</v>
      </c>
    </row>
    <row r="555" customFormat="false" ht="12.75" hidden="false" customHeight="true" outlineLevel="0" collapsed="false">
      <c r="A555" s="4" t="s">
        <v>1108</v>
      </c>
      <c r="B555" s="4" t="s">
        <v>1109</v>
      </c>
      <c r="C555" s="5" t="n">
        <v>0</v>
      </c>
      <c r="D555" s="5" t="n">
        <v>560</v>
      </c>
      <c r="E555" s="5" t="n">
        <v>790</v>
      </c>
      <c r="F555" s="5" t="n">
        <v>230</v>
      </c>
    </row>
    <row r="556" customFormat="false" ht="12.75" hidden="false" customHeight="true" outlineLevel="0" collapsed="false">
      <c r="A556" s="4" t="s">
        <v>1110</v>
      </c>
      <c r="B556" s="4" t="s">
        <v>1111</v>
      </c>
      <c r="C556" s="5" t="n">
        <v>0</v>
      </c>
      <c r="D556" s="5" t="n">
        <v>1656.9</v>
      </c>
      <c r="E556" s="5" t="n">
        <v>1656.9</v>
      </c>
      <c r="F556" s="5" t="n">
        <v>0</v>
      </c>
    </row>
    <row r="557" customFormat="false" ht="12.75" hidden="false" customHeight="true" outlineLevel="0" collapsed="false">
      <c r="A557" s="4" t="s">
        <v>1112</v>
      </c>
      <c r="B557" s="4" t="s">
        <v>1113</v>
      </c>
      <c r="C557" s="5" t="n">
        <v>0</v>
      </c>
      <c r="D557" s="5" t="n">
        <v>528</v>
      </c>
      <c r="E557" s="5" t="n">
        <v>528</v>
      </c>
      <c r="F557" s="5" t="n">
        <v>0</v>
      </c>
    </row>
    <row r="558" customFormat="false" ht="12.75" hidden="false" customHeight="true" outlineLevel="0" collapsed="false">
      <c r="A558" s="4" t="s">
        <v>1114</v>
      </c>
      <c r="B558" s="4" t="s">
        <v>1115</v>
      </c>
      <c r="C558" s="5" t="n">
        <v>0</v>
      </c>
      <c r="D558" s="5" t="n">
        <v>2903.76</v>
      </c>
      <c r="E558" s="5" t="n">
        <v>2903.76</v>
      </c>
      <c r="F558" s="5" t="n">
        <v>0</v>
      </c>
    </row>
    <row r="559" customFormat="false" ht="12.75" hidden="false" customHeight="true" outlineLevel="0" collapsed="false">
      <c r="A559" s="4" t="s">
        <v>1116</v>
      </c>
      <c r="B559" s="4" t="s">
        <v>1117</v>
      </c>
      <c r="C559" s="5" t="n">
        <v>0</v>
      </c>
      <c r="D559" s="5" t="n">
        <v>258.4</v>
      </c>
      <c r="E559" s="5" t="n">
        <v>258.4</v>
      </c>
      <c r="F559" s="5" t="n">
        <v>0</v>
      </c>
    </row>
    <row r="560" customFormat="false" ht="12.75" hidden="false" customHeight="true" outlineLevel="0" collapsed="false">
      <c r="A560" s="4" t="s">
        <v>1118</v>
      </c>
      <c r="B560" s="4" t="s">
        <v>1119</v>
      </c>
      <c r="C560" s="5" t="n">
        <v>0</v>
      </c>
      <c r="D560" s="5" t="n">
        <v>23266.37</v>
      </c>
      <c r="E560" s="5" t="n">
        <v>25312.38</v>
      </c>
      <c r="F560" s="5" t="n">
        <v>2046.01</v>
      </c>
    </row>
    <row r="561" customFormat="false" ht="12.75" hidden="false" customHeight="true" outlineLevel="0" collapsed="false">
      <c r="A561" s="4" t="s">
        <v>1120</v>
      </c>
      <c r="B561" s="4" t="s">
        <v>1121</v>
      </c>
      <c r="C561" s="5" t="n">
        <v>0</v>
      </c>
      <c r="D561" s="5" t="n">
        <v>2600</v>
      </c>
      <c r="E561" s="5" t="n">
        <v>2600</v>
      </c>
      <c r="F561" s="5" t="n">
        <v>0</v>
      </c>
    </row>
    <row r="562" customFormat="false" ht="12.75" hidden="false" customHeight="true" outlineLevel="0" collapsed="false">
      <c r="A562" s="4" t="s">
        <v>1122</v>
      </c>
      <c r="B562" s="4" t="s">
        <v>1123</v>
      </c>
      <c r="C562" s="5" t="n">
        <v>0</v>
      </c>
      <c r="D562" s="5" t="n">
        <v>16131.5</v>
      </c>
      <c r="E562" s="5" t="n">
        <v>16131.5</v>
      </c>
      <c r="F562" s="5" t="n">
        <v>0</v>
      </c>
    </row>
    <row r="563" customFormat="false" ht="12.75" hidden="false" customHeight="true" outlineLevel="0" collapsed="false">
      <c r="A563" s="4" t="s">
        <v>1124</v>
      </c>
      <c r="B563" s="4" t="s">
        <v>1125</v>
      </c>
      <c r="C563" s="5" t="n">
        <v>0</v>
      </c>
      <c r="D563" s="5" t="n">
        <v>29767.79</v>
      </c>
      <c r="E563" s="5" t="n">
        <v>29767.79</v>
      </c>
      <c r="F563" s="5" t="n">
        <v>0</v>
      </c>
    </row>
    <row r="564" customFormat="false" ht="12.75" hidden="false" customHeight="true" outlineLevel="0" collapsed="false">
      <c r="A564" s="4" t="s">
        <v>1126</v>
      </c>
      <c r="B564" s="4" t="s">
        <v>1127</v>
      </c>
      <c r="C564" s="5" t="n">
        <v>0</v>
      </c>
      <c r="D564" s="5" t="n">
        <v>632.4</v>
      </c>
      <c r="E564" s="5" t="n">
        <v>632.4</v>
      </c>
      <c r="F564" s="5" t="n">
        <v>0</v>
      </c>
    </row>
    <row r="565" customFormat="false" ht="12.75" hidden="false" customHeight="true" outlineLevel="0" collapsed="false">
      <c r="A565" s="4" t="s">
        <v>1128</v>
      </c>
      <c r="B565" s="4" t="s">
        <v>1129</v>
      </c>
      <c r="C565" s="5" t="n">
        <v>0</v>
      </c>
      <c r="D565" s="5" t="n">
        <v>55610.7</v>
      </c>
      <c r="E565" s="5" t="n">
        <v>55610.7</v>
      </c>
      <c r="F565" s="5" t="n">
        <v>0</v>
      </c>
    </row>
    <row r="566" customFormat="false" ht="12.75" hidden="false" customHeight="true" outlineLevel="0" collapsed="false">
      <c r="A566" s="4" t="s">
        <v>1130</v>
      </c>
      <c r="B566" s="4" t="s">
        <v>1131</v>
      </c>
      <c r="C566" s="5" t="n">
        <v>0</v>
      </c>
      <c r="D566" s="5" t="n">
        <v>4761.55</v>
      </c>
      <c r="E566" s="5" t="n">
        <v>4761.55</v>
      </c>
      <c r="F566" s="5" t="n">
        <v>0</v>
      </c>
    </row>
    <row r="567" customFormat="false" ht="12.75" hidden="false" customHeight="true" outlineLevel="0" collapsed="false">
      <c r="A567" s="4" t="s">
        <v>1132</v>
      </c>
      <c r="B567" s="4" t="s">
        <v>1133</v>
      </c>
      <c r="C567" s="5" t="n">
        <v>0</v>
      </c>
      <c r="D567" s="5" t="n">
        <v>104850</v>
      </c>
      <c r="E567" s="5" t="n">
        <v>104850</v>
      </c>
      <c r="F567" s="5" t="n">
        <v>0</v>
      </c>
    </row>
    <row r="568" customFormat="false" ht="12.75" hidden="false" customHeight="true" outlineLevel="0" collapsed="false">
      <c r="A568" s="4" t="s">
        <v>1134</v>
      </c>
      <c r="B568" s="4" t="s">
        <v>1135</v>
      </c>
      <c r="C568" s="5" t="n">
        <v>0</v>
      </c>
      <c r="D568" s="5" t="n">
        <v>74618.32</v>
      </c>
      <c r="E568" s="5" t="n">
        <v>81910.92</v>
      </c>
      <c r="F568" s="5" t="n">
        <v>7292.6</v>
      </c>
    </row>
    <row r="569" customFormat="false" ht="12.75" hidden="false" customHeight="true" outlineLevel="0" collapsed="false">
      <c r="A569" s="4" t="s">
        <v>1136</v>
      </c>
      <c r="B569" s="4" t="s">
        <v>1137</v>
      </c>
      <c r="C569" s="5" t="n">
        <v>0</v>
      </c>
      <c r="D569" s="5" t="n">
        <v>5396.83</v>
      </c>
      <c r="E569" s="5" t="n">
        <v>5396.83</v>
      </c>
      <c r="F569" s="5" t="n">
        <v>0</v>
      </c>
    </row>
    <row r="570" customFormat="false" ht="12.75" hidden="false" customHeight="true" outlineLevel="0" collapsed="false">
      <c r="A570" s="4" t="s">
        <v>1138</v>
      </c>
      <c r="B570" s="4" t="s">
        <v>1139</v>
      </c>
      <c r="C570" s="5" t="n">
        <v>0</v>
      </c>
      <c r="D570" s="5" t="n">
        <v>870</v>
      </c>
      <c r="E570" s="5" t="n">
        <v>870</v>
      </c>
      <c r="F570" s="5" t="n">
        <v>0</v>
      </c>
    </row>
    <row r="571" customFormat="false" ht="12.75" hidden="false" customHeight="true" outlineLevel="0" collapsed="false">
      <c r="A571" s="4" t="s">
        <v>1140</v>
      </c>
      <c r="B571" s="4" t="s">
        <v>1141</v>
      </c>
      <c r="C571" s="5" t="n">
        <v>0</v>
      </c>
      <c r="D571" s="5" t="n">
        <v>946.8</v>
      </c>
      <c r="E571" s="5" t="n">
        <v>946.8</v>
      </c>
      <c r="F571" s="5" t="n">
        <v>0</v>
      </c>
    </row>
    <row r="572" customFormat="false" ht="12.75" hidden="false" customHeight="true" outlineLevel="0" collapsed="false">
      <c r="A572" s="4" t="s">
        <v>1142</v>
      </c>
      <c r="B572" s="4" t="s">
        <v>1143</v>
      </c>
      <c r="C572" s="5" t="n">
        <v>0</v>
      </c>
      <c r="D572" s="5" t="n">
        <v>130</v>
      </c>
      <c r="E572" s="5" t="n">
        <v>130</v>
      </c>
      <c r="F572" s="5" t="n">
        <v>0</v>
      </c>
    </row>
    <row r="573" customFormat="false" ht="12.75" hidden="false" customHeight="true" outlineLevel="0" collapsed="false">
      <c r="A573" s="4" t="s">
        <v>1144</v>
      </c>
      <c r="B573" s="4" t="s">
        <v>1145</v>
      </c>
      <c r="C573" s="5" t="n">
        <v>0</v>
      </c>
      <c r="D573" s="5" t="n">
        <v>400</v>
      </c>
      <c r="E573" s="5" t="n">
        <v>400</v>
      </c>
      <c r="F573" s="5" t="n">
        <v>0</v>
      </c>
    </row>
    <row r="574" customFormat="false" ht="12.75" hidden="false" customHeight="true" outlineLevel="0" collapsed="false">
      <c r="A574" s="4" t="s">
        <v>1146</v>
      </c>
      <c r="B574" s="4" t="s">
        <v>1147</v>
      </c>
      <c r="C574" s="5" t="n">
        <v>0</v>
      </c>
      <c r="D574" s="5" t="n">
        <v>69</v>
      </c>
      <c r="E574" s="5" t="n">
        <v>69</v>
      </c>
      <c r="F574" s="5" t="n">
        <v>0</v>
      </c>
    </row>
    <row r="575" customFormat="false" ht="12.75" hidden="false" customHeight="true" outlineLevel="0" collapsed="false">
      <c r="A575" s="4" t="s">
        <v>1148</v>
      </c>
      <c r="B575" s="4" t="s">
        <v>1149</v>
      </c>
      <c r="C575" s="5" t="n">
        <v>0</v>
      </c>
      <c r="D575" s="5" t="n">
        <v>17940</v>
      </c>
      <c r="E575" s="5" t="n">
        <v>17940</v>
      </c>
      <c r="F575" s="5" t="n">
        <v>0</v>
      </c>
    </row>
    <row r="576" customFormat="false" ht="12.75" hidden="false" customHeight="true" outlineLevel="0" collapsed="false">
      <c r="A576" s="4" t="s">
        <v>1150</v>
      </c>
      <c r="B576" s="4" t="s">
        <v>1151</v>
      </c>
      <c r="C576" s="5" t="n">
        <v>0</v>
      </c>
      <c r="D576" s="5" t="n">
        <v>132</v>
      </c>
      <c r="E576" s="5" t="n">
        <v>132</v>
      </c>
      <c r="F576" s="5" t="n">
        <v>0</v>
      </c>
    </row>
    <row r="577" customFormat="false" ht="12.75" hidden="false" customHeight="true" outlineLevel="0" collapsed="false">
      <c r="A577" s="4" t="s">
        <v>1152</v>
      </c>
      <c r="B577" s="4" t="s">
        <v>1153</v>
      </c>
      <c r="C577" s="5" t="n">
        <v>0</v>
      </c>
      <c r="D577" s="5" t="n">
        <v>197771.18</v>
      </c>
      <c r="E577" s="5" t="n">
        <v>197771.18</v>
      </c>
      <c r="F577" s="5" t="n">
        <v>0</v>
      </c>
    </row>
    <row r="578" customFormat="false" ht="12.75" hidden="false" customHeight="true" outlineLevel="0" collapsed="false">
      <c r="A578" s="4" t="s">
        <v>1154</v>
      </c>
      <c r="B578" s="4" t="s">
        <v>1155</v>
      </c>
      <c r="C578" s="5" t="n">
        <v>0</v>
      </c>
      <c r="D578" s="5" t="n">
        <v>37082.72</v>
      </c>
      <c r="E578" s="5" t="n">
        <v>37082.72</v>
      </c>
      <c r="F578" s="5" t="n">
        <v>0</v>
      </c>
    </row>
    <row r="579" customFormat="false" ht="12.75" hidden="false" customHeight="true" outlineLevel="0" collapsed="false">
      <c r="A579" s="4" t="s">
        <v>1156</v>
      </c>
      <c r="B579" s="4" t="s">
        <v>1157</v>
      </c>
      <c r="C579" s="5" t="n">
        <v>0</v>
      </c>
      <c r="D579" s="5" t="n">
        <v>11542.5</v>
      </c>
      <c r="E579" s="5" t="n">
        <v>11542.5</v>
      </c>
      <c r="F579" s="5" t="n">
        <v>0</v>
      </c>
    </row>
    <row r="580" customFormat="false" ht="12.75" hidden="false" customHeight="true" outlineLevel="0" collapsed="false">
      <c r="A580" s="4" t="s">
        <v>1158</v>
      </c>
      <c r="B580" s="4" t="s">
        <v>1159</v>
      </c>
      <c r="C580" s="5" t="n">
        <v>0</v>
      </c>
      <c r="D580" s="5" t="n">
        <v>9324</v>
      </c>
      <c r="E580" s="5" t="n">
        <v>9324</v>
      </c>
      <c r="F580" s="5" t="n">
        <v>0</v>
      </c>
    </row>
    <row r="581" customFormat="false" ht="12.75" hidden="false" customHeight="true" outlineLevel="0" collapsed="false">
      <c r="A581" s="4" t="s">
        <v>1160</v>
      </c>
      <c r="B581" s="4" t="s">
        <v>1161</v>
      </c>
      <c r="C581" s="5" t="n">
        <v>0</v>
      </c>
      <c r="D581" s="5" t="n">
        <v>15959.17</v>
      </c>
      <c r="E581" s="5" t="n">
        <v>15959.17</v>
      </c>
      <c r="F581" s="5" t="n">
        <v>0</v>
      </c>
    </row>
    <row r="582" customFormat="false" ht="12.75" hidden="false" customHeight="true" outlineLevel="0" collapsed="false">
      <c r="A582" s="4" t="s">
        <v>1162</v>
      </c>
      <c r="B582" s="4" t="s">
        <v>1163</v>
      </c>
      <c r="C582" s="5" t="n">
        <v>0</v>
      </c>
      <c r="D582" s="5" t="n">
        <v>3060</v>
      </c>
      <c r="E582" s="5" t="n">
        <v>3060</v>
      </c>
      <c r="F582" s="5" t="n">
        <v>0</v>
      </c>
    </row>
    <row r="583" customFormat="false" ht="12.75" hidden="false" customHeight="true" outlineLevel="0" collapsed="false">
      <c r="A583" s="4" t="s">
        <v>1164</v>
      </c>
      <c r="B583" s="4" t="s">
        <v>1165</v>
      </c>
      <c r="C583" s="5" t="n">
        <v>0</v>
      </c>
      <c r="D583" s="5" t="n">
        <v>3900</v>
      </c>
      <c r="E583" s="5" t="n">
        <v>3900</v>
      </c>
      <c r="F583" s="5" t="n">
        <v>0</v>
      </c>
    </row>
    <row r="584" customFormat="false" ht="12.75" hidden="false" customHeight="true" outlineLevel="0" collapsed="false">
      <c r="A584" s="4" t="s">
        <v>1166</v>
      </c>
      <c r="B584" s="4" t="s">
        <v>1167</v>
      </c>
      <c r="C584" s="5" t="n">
        <v>0</v>
      </c>
      <c r="D584" s="5" t="n">
        <v>52058.48</v>
      </c>
      <c r="E584" s="5" t="n">
        <v>52058.48</v>
      </c>
      <c r="F584" s="5" t="n">
        <v>0</v>
      </c>
    </row>
    <row r="585" customFormat="false" ht="12.75" hidden="false" customHeight="true" outlineLevel="0" collapsed="false">
      <c r="A585" s="4" t="s">
        <v>1168</v>
      </c>
      <c r="B585" s="4" t="s">
        <v>1169</v>
      </c>
      <c r="C585" s="5" t="n">
        <v>0</v>
      </c>
      <c r="D585" s="5" t="n">
        <v>42474.56</v>
      </c>
      <c r="E585" s="5" t="n">
        <v>42474.56</v>
      </c>
      <c r="F585" s="5" t="n">
        <v>0</v>
      </c>
    </row>
    <row r="586" customFormat="false" ht="12.75" hidden="false" customHeight="true" outlineLevel="0" collapsed="false">
      <c r="A586" s="4" t="s">
        <v>1170</v>
      </c>
      <c r="B586" s="4" t="s">
        <v>1171</v>
      </c>
      <c r="C586" s="5" t="n">
        <v>0</v>
      </c>
      <c r="D586" s="5" t="n">
        <v>1689</v>
      </c>
      <c r="E586" s="5" t="n">
        <v>1689</v>
      </c>
      <c r="F586" s="5" t="n">
        <v>0</v>
      </c>
    </row>
    <row r="587" customFormat="false" ht="12.75" hidden="false" customHeight="true" outlineLevel="0" collapsed="false">
      <c r="A587" s="4" t="s">
        <v>1172</v>
      </c>
      <c r="B587" s="4" t="s">
        <v>1173</v>
      </c>
      <c r="C587" s="5" t="n">
        <v>0</v>
      </c>
      <c r="D587" s="5" t="n">
        <v>70385.5</v>
      </c>
      <c r="E587" s="5" t="n">
        <v>70385.5</v>
      </c>
      <c r="F587" s="5" t="n">
        <v>0</v>
      </c>
    </row>
    <row r="588" customFormat="false" ht="12.75" hidden="false" customHeight="true" outlineLevel="0" collapsed="false">
      <c r="A588" s="4" t="s">
        <v>1174</v>
      </c>
      <c r="B588" s="4" t="s">
        <v>1175</v>
      </c>
      <c r="C588" s="5" t="n">
        <v>0</v>
      </c>
      <c r="D588" s="5" t="n">
        <v>53611.43</v>
      </c>
      <c r="E588" s="5" t="n">
        <v>60024.82</v>
      </c>
      <c r="F588" s="5" t="n">
        <v>6413.39</v>
      </c>
    </row>
    <row r="589" customFormat="false" ht="12.75" hidden="false" customHeight="true" outlineLevel="0" collapsed="false">
      <c r="A589" s="4" t="s">
        <v>1176</v>
      </c>
      <c r="B589" s="4" t="s">
        <v>1177</v>
      </c>
      <c r="C589" s="5" t="n">
        <v>0</v>
      </c>
      <c r="D589" s="5" t="n">
        <v>937650</v>
      </c>
      <c r="E589" s="5" t="n">
        <v>937650</v>
      </c>
      <c r="F589" s="5" t="n">
        <v>0</v>
      </c>
    </row>
    <row r="590" customFormat="false" ht="12.75" hidden="false" customHeight="true" outlineLevel="0" collapsed="false">
      <c r="A590" s="4" t="s">
        <v>1178</v>
      </c>
      <c r="B590" s="4" t="s">
        <v>1179</v>
      </c>
      <c r="C590" s="5" t="n">
        <v>0</v>
      </c>
      <c r="D590" s="5" t="n">
        <v>218.1</v>
      </c>
      <c r="E590" s="5" t="n">
        <v>218.1</v>
      </c>
      <c r="F590" s="5" t="n">
        <v>0</v>
      </c>
    </row>
    <row r="591" customFormat="false" ht="12.75" hidden="false" customHeight="true" outlineLevel="0" collapsed="false">
      <c r="A591" s="4" t="s">
        <v>1180</v>
      </c>
      <c r="B591" s="4" t="s">
        <v>1181</v>
      </c>
      <c r="C591" s="5" t="n">
        <v>0</v>
      </c>
      <c r="D591" s="5" t="n">
        <v>1980</v>
      </c>
      <c r="E591" s="5" t="n">
        <v>1980</v>
      </c>
      <c r="F591" s="5" t="n">
        <v>0</v>
      </c>
    </row>
    <row r="592" customFormat="false" ht="12.75" hidden="false" customHeight="true" outlineLevel="0" collapsed="false">
      <c r="A592" s="4" t="s">
        <v>1182</v>
      </c>
      <c r="B592" s="4" t="s">
        <v>1183</v>
      </c>
      <c r="C592" s="5" t="n">
        <v>0</v>
      </c>
      <c r="D592" s="5" t="n">
        <v>15607</v>
      </c>
      <c r="E592" s="5" t="n">
        <v>16227</v>
      </c>
      <c r="F592" s="5" t="n">
        <v>620</v>
      </c>
    </row>
    <row r="593" customFormat="false" ht="12.75" hidden="false" customHeight="true" outlineLevel="0" collapsed="false">
      <c r="A593" s="4" t="s">
        <v>1184</v>
      </c>
      <c r="B593" s="4" t="s">
        <v>1185</v>
      </c>
      <c r="C593" s="5" t="n">
        <v>0</v>
      </c>
      <c r="D593" s="5" t="n">
        <v>480</v>
      </c>
      <c r="E593" s="5" t="n">
        <v>480</v>
      </c>
      <c r="F593" s="5" t="n">
        <v>0</v>
      </c>
    </row>
    <row r="594" customFormat="false" ht="12.75" hidden="false" customHeight="true" outlineLevel="0" collapsed="false">
      <c r="A594" s="4" t="s">
        <v>1186</v>
      </c>
      <c r="B594" s="4" t="s">
        <v>1187</v>
      </c>
      <c r="C594" s="5" t="n">
        <v>0</v>
      </c>
      <c r="D594" s="5" t="n">
        <v>8302.05</v>
      </c>
      <c r="E594" s="5" t="n">
        <v>8302.05</v>
      </c>
      <c r="F594" s="5" t="n">
        <v>0</v>
      </c>
    </row>
    <row r="595" customFormat="false" ht="12.75" hidden="false" customHeight="true" outlineLevel="0" collapsed="false">
      <c r="A595" s="4" t="s">
        <v>1188</v>
      </c>
      <c r="B595" s="4" t="s">
        <v>916</v>
      </c>
      <c r="C595" s="5" t="n">
        <v>0</v>
      </c>
      <c r="D595" s="5" t="n">
        <v>306569.57</v>
      </c>
      <c r="E595" s="5" t="n">
        <v>354080.01</v>
      </c>
      <c r="F595" s="5" t="n">
        <v>47510.44</v>
      </c>
    </row>
    <row r="596" customFormat="false" ht="12.75" hidden="false" customHeight="true" outlineLevel="0" collapsed="false">
      <c r="A596" s="4" t="s">
        <v>1189</v>
      </c>
      <c r="B596" s="4" t="s">
        <v>1190</v>
      </c>
      <c r="C596" s="5" t="n">
        <v>0</v>
      </c>
      <c r="D596" s="5" t="n">
        <v>870</v>
      </c>
      <c r="E596" s="5" t="n">
        <v>870</v>
      </c>
      <c r="F596" s="5" t="n">
        <v>0</v>
      </c>
    </row>
    <row r="597" customFormat="false" ht="12.75" hidden="false" customHeight="true" outlineLevel="0" collapsed="false">
      <c r="A597" s="4" t="s">
        <v>1191</v>
      </c>
      <c r="B597" s="4" t="s">
        <v>1192</v>
      </c>
      <c r="C597" s="5" t="n">
        <v>0</v>
      </c>
      <c r="D597" s="5" t="n">
        <v>2730</v>
      </c>
      <c r="E597" s="5" t="n">
        <v>2730</v>
      </c>
      <c r="F597" s="5" t="n">
        <v>0</v>
      </c>
    </row>
    <row r="598" customFormat="false" ht="12.75" hidden="false" customHeight="true" outlineLevel="0" collapsed="false">
      <c r="A598" s="4" t="s">
        <v>1193</v>
      </c>
      <c r="B598" s="4" t="s">
        <v>1194</v>
      </c>
      <c r="C598" s="5" t="n">
        <v>0</v>
      </c>
      <c r="D598" s="5" t="n">
        <v>1020</v>
      </c>
      <c r="E598" s="5" t="n">
        <v>1020</v>
      </c>
      <c r="F598" s="5" t="n">
        <v>0</v>
      </c>
    </row>
    <row r="599" customFormat="false" ht="12.75" hidden="false" customHeight="true" outlineLevel="0" collapsed="false">
      <c r="A599" s="4" t="s">
        <v>1195</v>
      </c>
      <c r="B599" s="4" t="s">
        <v>1196</v>
      </c>
      <c r="C599" s="5" t="n">
        <v>0</v>
      </c>
      <c r="D599" s="5" t="n">
        <v>32850.3</v>
      </c>
      <c r="E599" s="5" t="n">
        <v>35755.3</v>
      </c>
      <c r="F599" s="5" t="n">
        <v>2905</v>
      </c>
    </row>
    <row r="600" customFormat="false" ht="12.75" hidden="false" customHeight="true" outlineLevel="0" collapsed="false">
      <c r="A600" s="4" t="s">
        <v>1197</v>
      </c>
      <c r="B600" s="4" t="s">
        <v>1198</v>
      </c>
      <c r="C600" s="5" t="n">
        <v>0</v>
      </c>
      <c r="D600" s="5" t="n">
        <v>302.4</v>
      </c>
      <c r="E600" s="5" t="n">
        <v>302.4</v>
      </c>
      <c r="F600" s="5" t="n">
        <v>0</v>
      </c>
    </row>
    <row r="601" customFormat="false" ht="12.75" hidden="false" customHeight="true" outlineLevel="0" collapsed="false">
      <c r="A601" s="4" t="s">
        <v>1199</v>
      </c>
      <c r="B601" s="4" t="s">
        <v>1200</v>
      </c>
      <c r="C601" s="5" t="n">
        <v>0</v>
      </c>
      <c r="D601" s="5" t="n">
        <v>2584</v>
      </c>
      <c r="E601" s="5" t="n">
        <v>2584</v>
      </c>
      <c r="F601" s="5" t="n">
        <v>0</v>
      </c>
    </row>
    <row r="602" customFormat="false" ht="12.75" hidden="false" customHeight="true" outlineLevel="0" collapsed="false">
      <c r="A602" s="4" t="s">
        <v>1201</v>
      </c>
      <c r="B602" s="4" t="s">
        <v>1202</v>
      </c>
      <c r="C602" s="5" t="n">
        <v>0</v>
      </c>
      <c r="D602" s="5" t="n">
        <v>213250</v>
      </c>
      <c r="E602" s="5" t="n">
        <v>213250</v>
      </c>
      <c r="F602" s="5" t="n">
        <v>0</v>
      </c>
    </row>
    <row r="603" customFormat="false" ht="12.75" hidden="false" customHeight="true" outlineLevel="0" collapsed="false">
      <c r="A603" s="4" t="s">
        <v>1203</v>
      </c>
      <c r="B603" s="4" t="s">
        <v>1204</v>
      </c>
      <c r="C603" s="5" t="n">
        <v>0</v>
      </c>
      <c r="D603" s="5" t="n">
        <v>8253.7</v>
      </c>
      <c r="E603" s="5" t="n">
        <v>8253.7</v>
      </c>
      <c r="F603" s="5" t="n">
        <v>0</v>
      </c>
    </row>
    <row r="604" customFormat="false" ht="12.75" hidden="false" customHeight="true" outlineLevel="0" collapsed="false">
      <c r="A604" s="4" t="s">
        <v>1205</v>
      </c>
      <c r="B604" s="4" t="s">
        <v>1206</v>
      </c>
      <c r="C604" s="5" t="n">
        <v>0</v>
      </c>
      <c r="D604" s="5" t="n">
        <v>3538</v>
      </c>
      <c r="E604" s="5" t="n">
        <v>3538</v>
      </c>
      <c r="F604" s="5" t="n">
        <v>0</v>
      </c>
    </row>
    <row r="605" customFormat="false" ht="12.75" hidden="false" customHeight="true" outlineLevel="0" collapsed="false">
      <c r="A605" s="4" t="s">
        <v>1207</v>
      </c>
      <c r="B605" s="4" t="s">
        <v>1208</v>
      </c>
      <c r="C605" s="5" t="n">
        <v>0</v>
      </c>
      <c r="D605" s="5" t="n">
        <v>27452</v>
      </c>
      <c r="E605" s="5" t="n">
        <v>27452</v>
      </c>
      <c r="F605" s="5" t="n">
        <v>0</v>
      </c>
    </row>
    <row r="606" customFormat="false" ht="12.75" hidden="false" customHeight="true" outlineLevel="0" collapsed="false">
      <c r="A606" s="4" t="s">
        <v>1209</v>
      </c>
      <c r="B606" s="4" t="s">
        <v>1210</v>
      </c>
      <c r="C606" s="5" t="n">
        <v>0</v>
      </c>
      <c r="D606" s="5" t="n">
        <v>6000</v>
      </c>
      <c r="E606" s="5" t="n">
        <v>6000</v>
      </c>
      <c r="F606" s="5" t="n">
        <v>0</v>
      </c>
    </row>
    <row r="607" customFormat="false" ht="12.75" hidden="false" customHeight="true" outlineLevel="0" collapsed="false">
      <c r="A607" s="4" t="s">
        <v>1211</v>
      </c>
      <c r="B607" s="4" t="s">
        <v>1212</v>
      </c>
      <c r="C607" s="5" t="n">
        <v>0</v>
      </c>
      <c r="D607" s="5" t="n">
        <v>3125.8</v>
      </c>
      <c r="E607" s="5" t="n">
        <v>3125.8</v>
      </c>
      <c r="F607" s="5" t="n">
        <v>0</v>
      </c>
    </row>
    <row r="608" customFormat="false" ht="12.75" hidden="false" customHeight="true" outlineLevel="0" collapsed="false">
      <c r="A608" s="4" t="s">
        <v>1213</v>
      </c>
      <c r="B608" s="4" t="s">
        <v>1214</v>
      </c>
      <c r="C608" s="5" t="n">
        <v>0</v>
      </c>
      <c r="D608" s="5" t="n">
        <v>787.9</v>
      </c>
      <c r="E608" s="5" t="n">
        <v>787.9</v>
      </c>
      <c r="F608" s="5" t="n">
        <v>0</v>
      </c>
    </row>
    <row r="609" customFormat="false" ht="12.75" hidden="false" customHeight="true" outlineLevel="0" collapsed="false">
      <c r="A609" s="4" t="s">
        <v>1215</v>
      </c>
      <c r="B609" s="4" t="s">
        <v>1216</v>
      </c>
      <c r="C609" s="5" t="n">
        <v>0</v>
      </c>
      <c r="D609" s="5" t="n">
        <v>1575</v>
      </c>
      <c r="E609" s="5" t="n">
        <v>1575</v>
      </c>
      <c r="F609" s="5" t="n">
        <v>0</v>
      </c>
    </row>
    <row r="610" customFormat="false" ht="12.75" hidden="false" customHeight="true" outlineLevel="0" collapsed="false">
      <c r="A610" s="4" t="s">
        <v>1217</v>
      </c>
      <c r="B610" s="4" t="s">
        <v>1218</v>
      </c>
      <c r="C610" s="5" t="n">
        <v>0</v>
      </c>
      <c r="D610" s="5" t="n">
        <v>5128</v>
      </c>
      <c r="E610" s="5" t="n">
        <v>5128</v>
      </c>
      <c r="F610" s="5" t="n">
        <v>0</v>
      </c>
    </row>
    <row r="611" customFormat="false" ht="12.75" hidden="false" customHeight="true" outlineLevel="0" collapsed="false">
      <c r="A611" s="4" t="s">
        <v>1219</v>
      </c>
      <c r="B611" s="4" t="s">
        <v>1220</v>
      </c>
      <c r="C611" s="5" t="n">
        <v>0</v>
      </c>
      <c r="D611" s="5" t="n">
        <v>7894.6</v>
      </c>
      <c r="E611" s="5" t="n">
        <v>7894.6</v>
      </c>
      <c r="F611" s="5" t="n">
        <v>0</v>
      </c>
    </row>
    <row r="612" customFormat="false" ht="12.75" hidden="false" customHeight="true" outlineLevel="0" collapsed="false">
      <c r="A612" s="4" t="s">
        <v>1221</v>
      </c>
      <c r="B612" s="4" t="s">
        <v>1222</v>
      </c>
      <c r="C612" s="5" t="n">
        <v>0</v>
      </c>
      <c r="D612" s="5" t="n">
        <v>2000</v>
      </c>
      <c r="E612" s="5" t="n">
        <v>2000</v>
      </c>
      <c r="F612" s="5" t="n">
        <v>0</v>
      </c>
    </row>
    <row r="613" customFormat="false" ht="12.75" hidden="false" customHeight="true" outlineLevel="0" collapsed="false">
      <c r="A613" s="4" t="s">
        <v>1223</v>
      </c>
      <c r="B613" s="4" t="s">
        <v>1224</v>
      </c>
      <c r="C613" s="5" t="n">
        <v>0</v>
      </c>
      <c r="D613" s="5" t="n">
        <v>4330.7</v>
      </c>
      <c r="E613" s="5" t="n">
        <v>4330.7</v>
      </c>
      <c r="F613" s="5" t="n">
        <v>0</v>
      </c>
    </row>
    <row r="614" customFormat="false" ht="12.75" hidden="false" customHeight="true" outlineLevel="0" collapsed="false">
      <c r="A614" s="4" t="s">
        <v>1225</v>
      </c>
      <c r="B614" s="4" t="s">
        <v>1226</v>
      </c>
      <c r="C614" s="5" t="n">
        <v>0</v>
      </c>
      <c r="D614" s="5" t="n">
        <v>2560</v>
      </c>
      <c r="E614" s="5" t="n">
        <v>2560</v>
      </c>
      <c r="F614" s="5" t="n">
        <v>0</v>
      </c>
    </row>
    <row r="615" customFormat="false" ht="12.75" hidden="false" customHeight="true" outlineLevel="0" collapsed="false">
      <c r="A615" s="4" t="s">
        <v>1227</v>
      </c>
      <c r="B615" s="4" t="s">
        <v>1228</v>
      </c>
      <c r="C615" s="5" t="n">
        <v>0</v>
      </c>
      <c r="D615" s="5" t="n">
        <v>1862.83</v>
      </c>
      <c r="E615" s="5" t="n">
        <v>1862.83</v>
      </c>
      <c r="F615" s="5" t="n">
        <v>0</v>
      </c>
    </row>
    <row r="616" customFormat="false" ht="12.75" hidden="false" customHeight="true" outlineLevel="0" collapsed="false">
      <c r="A616" s="4" t="s">
        <v>1229</v>
      </c>
      <c r="B616" s="4" t="s">
        <v>1230</v>
      </c>
      <c r="C616" s="5" t="n">
        <v>0</v>
      </c>
      <c r="D616" s="5" t="n">
        <v>1800</v>
      </c>
      <c r="E616" s="5" t="n">
        <v>1800</v>
      </c>
      <c r="F616" s="5" t="n">
        <v>0</v>
      </c>
    </row>
    <row r="617" customFormat="false" ht="12.75" hidden="false" customHeight="true" outlineLevel="0" collapsed="false">
      <c r="A617" s="4" t="s">
        <v>1231</v>
      </c>
      <c r="B617" s="4" t="s">
        <v>1232</v>
      </c>
      <c r="C617" s="5" t="n">
        <v>0</v>
      </c>
      <c r="D617" s="5" t="n">
        <v>336</v>
      </c>
      <c r="E617" s="5" t="n">
        <v>336</v>
      </c>
      <c r="F617" s="5" t="n">
        <v>0</v>
      </c>
    </row>
    <row r="618" customFormat="false" ht="12.75" hidden="false" customHeight="true" outlineLevel="0" collapsed="false">
      <c r="A618" s="4" t="s">
        <v>1233</v>
      </c>
      <c r="B618" s="4" t="s">
        <v>1234</v>
      </c>
      <c r="C618" s="5" t="n">
        <v>0</v>
      </c>
      <c r="D618" s="5" t="n">
        <v>4864</v>
      </c>
      <c r="E618" s="5" t="n">
        <v>4864</v>
      </c>
      <c r="F618" s="5" t="n">
        <v>0</v>
      </c>
    </row>
    <row r="619" customFormat="false" ht="12.75" hidden="false" customHeight="true" outlineLevel="0" collapsed="false">
      <c r="A619" s="4" t="s">
        <v>1235</v>
      </c>
      <c r="B619" s="4" t="s">
        <v>1236</v>
      </c>
      <c r="C619" s="5" t="n">
        <v>0</v>
      </c>
      <c r="D619" s="5" t="n">
        <v>345.6</v>
      </c>
      <c r="E619" s="5" t="n">
        <v>345.6</v>
      </c>
      <c r="F619" s="5" t="n">
        <v>0</v>
      </c>
    </row>
    <row r="620" customFormat="false" ht="12.75" hidden="false" customHeight="true" outlineLevel="0" collapsed="false">
      <c r="A620" s="4" t="s">
        <v>1237</v>
      </c>
      <c r="B620" s="4" t="s">
        <v>1238</v>
      </c>
      <c r="C620" s="5" t="n">
        <v>0</v>
      </c>
      <c r="D620" s="5" t="n">
        <v>5482.62</v>
      </c>
      <c r="E620" s="5" t="n">
        <v>5482.62</v>
      </c>
      <c r="F620" s="5" t="n">
        <v>0</v>
      </c>
    </row>
    <row r="621" customFormat="false" ht="12.75" hidden="false" customHeight="true" outlineLevel="0" collapsed="false">
      <c r="A621" s="4" t="s">
        <v>1239</v>
      </c>
      <c r="B621" s="4" t="s">
        <v>1240</v>
      </c>
      <c r="C621" s="5" t="n">
        <v>0</v>
      </c>
      <c r="D621" s="5" t="n">
        <v>82958.4</v>
      </c>
      <c r="E621" s="5" t="n">
        <v>82958.4</v>
      </c>
      <c r="F621" s="5" t="n">
        <v>0</v>
      </c>
    </row>
    <row r="622" customFormat="false" ht="12.75" hidden="false" customHeight="true" outlineLevel="0" collapsed="false">
      <c r="A622" s="4" t="s">
        <v>1241</v>
      </c>
      <c r="B622" s="4" t="s">
        <v>1242</v>
      </c>
      <c r="C622" s="5" t="n">
        <v>0</v>
      </c>
      <c r="D622" s="5" t="n">
        <v>19945</v>
      </c>
      <c r="E622" s="5" t="n">
        <v>21152.5</v>
      </c>
      <c r="F622" s="5" t="n">
        <v>1207.5</v>
      </c>
    </row>
    <row r="623" customFormat="false" ht="12.75" hidden="false" customHeight="true" outlineLevel="0" collapsed="false">
      <c r="A623" s="4" t="s">
        <v>1243</v>
      </c>
      <c r="B623" s="4" t="s">
        <v>1244</v>
      </c>
      <c r="C623" s="5" t="n">
        <v>0</v>
      </c>
      <c r="D623" s="5" t="n">
        <v>4580</v>
      </c>
      <c r="E623" s="5" t="n">
        <v>4580</v>
      </c>
      <c r="F623" s="5" t="n">
        <v>0</v>
      </c>
    </row>
    <row r="624" customFormat="false" ht="12.75" hidden="false" customHeight="true" outlineLevel="0" collapsed="false">
      <c r="A624" s="4" t="s">
        <v>1245</v>
      </c>
      <c r="B624" s="4" t="s">
        <v>1246</v>
      </c>
      <c r="C624" s="5" t="n">
        <v>0</v>
      </c>
      <c r="D624" s="5" t="n">
        <v>12421.38</v>
      </c>
      <c r="E624" s="5" t="n">
        <v>12421.38</v>
      </c>
      <c r="F624" s="5" t="n">
        <v>0</v>
      </c>
    </row>
    <row r="625" customFormat="false" ht="12.75" hidden="false" customHeight="true" outlineLevel="0" collapsed="false">
      <c r="A625" s="4" t="s">
        <v>1247</v>
      </c>
      <c r="B625" s="4" t="s">
        <v>1248</v>
      </c>
      <c r="C625" s="5" t="n">
        <v>0</v>
      </c>
      <c r="D625" s="5" t="n">
        <v>5595.9</v>
      </c>
      <c r="E625" s="5" t="n">
        <v>7595.9</v>
      </c>
      <c r="F625" s="5" t="n">
        <v>2000</v>
      </c>
    </row>
    <row r="626" customFormat="false" ht="12.75" hidden="false" customHeight="true" outlineLevel="0" collapsed="false">
      <c r="A626" s="4" t="s">
        <v>1249</v>
      </c>
      <c r="B626" s="4" t="s">
        <v>1250</v>
      </c>
      <c r="C626" s="5" t="n">
        <v>0</v>
      </c>
      <c r="D626" s="5" t="n">
        <v>1380</v>
      </c>
      <c r="E626" s="5" t="n">
        <v>1380</v>
      </c>
      <c r="F626" s="5" t="n">
        <v>0</v>
      </c>
    </row>
    <row r="627" customFormat="false" ht="12.75" hidden="false" customHeight="true" outlineLevel="0" collapsed="false">
      <c r="A627" s="4" t="s">
        <v>1251</v>
      </c>
      <c r="B627" s="4" t="s">
        <v>1252</v>
      </c>
      <c r="C627" s="5" t="n">
        <v>0</v>
      </c>
      <c r="D627" s="5" t="n">
        <v>375</v>
      </c>
      <c r="E627" s="5" t="n">
        <v>375</v>
      </c>
      <c r="F627" s="5" t="n">
        <v>0</v>
      </c>
    </row>
    <row r="628" customFormat="false" ht="12.75" hidden="false" customHeight="true" outlineLevel="0" collapsed="false">
      <c r="A628" s="4" t="s">
        <v>1253</v>
      </c>
      <c r="B628" s="4" t="s">
        <v>1254</v>
      </c>
      <c r="C628" s="5" t="n">
        <v>0</v>
      </c>
      <c r="D628" s="5" t="n">
        <v>9000</v>
      </c>
      <c r="E628" s="5" t="n">
        <v>9000</v>
      </c>
      <c r="F628" s="5" t="n">
        <v>0</v>
      </c>
    </row>
    <row r="629" customFormat="false" ht="12.75" hidden="false" customHeight="true" outlineLevel="0" collapsed="false">
      <c r="A629" s="4" t="s">
        <v>1255</v>
      </c>
      <c r="B629" s="4" t="s">
        <v>1256</v>
      </c>
      <c r="C629" s="5" t="n">
        <v>0</v>
      </c>
      <c r="D629" s="5" t="n">
        <v>7457.77</v>
      </c>
      <c r="E629" s="5" t="n">
        <v>7457.77</v>
      </c>
      <c r="F629" s="5" t="n">
        <v>0</v>
      </c>
    </row>
    <row r="630" customFormat="false" ht="12.75" hidden="false" customHeight="true" outlineLevel="0" collapsed="false">
      <c r="A630" s="4" t="s">
        <v>1257</v>
      </c>
      <c r="B630" s="4" t="s">
        <v>1258</v>
      </c>
      <c r="C630" s="5" t="n">
        <v>0</v>
      </c>
      <c r="D630" s="5" t="n">
        <v>4290.08</v>
      </c>
      <c r="E630" s="5" t="n">
        <v>4290.08</v>
      </c>
      <c r="F630" s="5" t="n">
        <v>0</v>
      </c>
    </row>
    <row r="631" customFormat="false" ht="12.75" hidden="false" customHeight="true" outlineLevel="0" collapsed="false">
      <c r="A631" s="4" t="s">
        <v>1259</v>
      </c>
      <c r="B631" s="4" t="s">
        <v>1260</v>
      </c>
      <c r="C631" s="5" t="n">
        <v>0</v>
      </c>
      <c r="D631" s="5" t="n">
        <v>435</v>
      </c>
      <c r="E631" s="5" t="n">
        <v>435</v>
      </c>
      <c r="F631" s="5" t="n">
        <v>0</v>
      </c>
    </row>
    <row r="632" customFormat="false" ht="12.75" hidden="false" customHeight="true" outlineLevel="0" collapsed="false">
      <c r="A632" s="4" t="s">
        <v>1261</v>
      </c>
      <c r="B632" s="4" t="s">
        <v>1262</v>
      </c>
      <c r="C632" s="5" t="n">
        <v>0</v>
      </c>
      <c r="D632" s="5" t="n">
        <v>16636.68</v>
      </c>
      <c r="E632" s="5" t="n">
        <v>16636.68</v>
      </c>
      <c r="F632" s="5" t="n">
        <v>0</v>
      </c>
    </row>
    <row r="633" customFormat="false" ht="12.75" hidden="false" customHeight="true" outlineLevel="0" collapsed="false">
      <c r="A633" s="4" t="s">
        <v>1263</v>
      </c>
      <c r="B633" s="4" t="s">
        <v>1264</v>
      </c>
      <c r="C633" s="5" t="n">
        <v>0</v>
      </c>
      <c r="D633" s="5" t="n">
        <v>13360</v>
      </c>
      <c r="E633" s="5" t="n">
        <v>16360</v>
      </c>
      <c r="F633" s="5" t="n">
        <v>3000</v>
      </c>
    </row>
    <row r="634" customFormat="false" ht="12.75" hidden="false" customHeight="true" outlineLevel="0" collapsed="false">
      <c r="A634" s="4" t="s">
        <v>1265</v>
      </c>
      <c r="B634" s="4" t="s">
        <v>1266</v>
      </c>
      <c r="C634" s="5" t="n">
        <v>0</v>
      </c>
      <c r="D634" s="5" t="n">
        <v>14281</v>
      </c>
      <c r="E634" s="5" t="n">
        <v>14281</v>
      </c>
      <c r="F634" s="5" t="n">
        <v>0</v>
      </c>
    </row>
    <row r="635" customFormat="false" ht="12.75" hidden="false" customHeight="true" outlineLevel="0" collapsed="false">
      <c r="A635" s="4" t="s">
        <v>1267</v>
      </c>
      <c r="B635" s="4" t="s">
        <v>1268</v>
      </c>
      <c r="C635" s="5" t="n">
        <v>0</v>
      </c>
      <c r="D635" s="5" t="n">
        <v>5257.8</v>
      </c>
      <c r="E635" s="5" t="n">
        <v>5257.8</v>
      </c>
      <c r="F635" s="5" t="n">
        <v>0</v>
      </c>
    </row>
    <row r="636" customFormat="false" ht="12.75" hidden="false" customHeight="true" outlineLevel="0" collapsed="false">
      <c r="A636" s="4" t="s">
        <v>1269</v>
      </c>
      <c r="B636" s="4" t="s">
        <v>1270</v>
      </c>
      <c r="C636" s="5" t="n">
        <v>0</v>
      </c>
      <c r="D636" s="5" t="n">
        <v>123525</v>
      </c>
      <c r="E636" s="5" t="n">
        <v>123525</v>
      </c>
      <c r="F636" s="5" t="n">
        <v>0</v>
      </c>
    </row>
    <row r="637" customFormat="false" ht="12.75" hidden="false" customHeight="true" outlineLevel="0" collapsed="false">
      <c r="A637" s="4" t="s">
        <v>1271</v>
      </c>
      <c r="B637" s="4" t="s">
        <v>1272</v>
      </c>
      <c r="C637" s="5" t="n">
        <v>0</v>
      </c>
      <c r="D637" s="5" t="n">
        <v>11154.58</v>
      </c>
      <c r="E637" s="5" t="n">
        <v>11154.58</v>
      </c>
      <c r="F637" s="5" t="n">
        <v>0</v>
      </c>
    </row>
    <row r="638" customFormat="false" ht="12.75" hidden="false" customHeight="true" outlineLevel="0" collapsed="false">
      <c r="A638" s="4" t="s">
        <v>1273</v>
      </c>
      <c r="B638" s="4" t="s">
        <v>1274</v>
      </c>
      <c r="C638" s="5" t="n">
        <v>0</v>
      </c>
      <c r="D638" s="5" t="n">
        <v>1317.6</v>
      </c>
      <c r="E638" s="5" t="n">
        <v>1317.6</v>
      </c>
      <c r="F638" s="5" t="n">
        <v>0</v>
      </c>
    </row>
    <row r="639" customFormat="false" ht="12.75" hidden="false" customHeight="true" outlineLevel="0" collapsed="false">
      <c r="A639" s="4" t="s">
        <v>1275</v>
      </c>
      <c r="B639" s="4" t="s">
        <v>1276</v>
      </c>
      <c r="C639" s="5" t="n">
        <v>0</v>
      </c>
      <c r="D639" s="5" t="n">
        <v>55.05</v>
      </c>
      <c r="E639" s="5" t="n">
        <v>55.05</v>
      </c>
      <c r="F639" s="5" t="n">
        <v>0</v>
      </c>
    </row>
    <row r="640" customFormat="false" ht="12.75" hidden="false" customHeight="true" outlineLevel="0" collapsed="false">
      <c r="A640" s="4" t="s">
        <v>1277</v>
      </c>
      <c r="B640" s="4" t="s">
        <v>1278</v>
      </c>
      <c r="C640" s="5" t="n">
        <v>0</v>
      </c>
      <c r="D640" s="5" t="n">
        <v>655.49</v>
      </c>
      <c r="E640" s="5" t="n">
        <v>655.49</v>
      </c>
      <c r="F640" s="5" t="n">
        <v>0</v>
      </c>
    </row>
    <row r="641" customFormat="false" ht="12.75" hidden="false" customHeight="true" outlineLevel="0" collapsed="false">
      <c r="A641" s="4" t="s">
        <v>1279</v>
      </c>
      <c r="B641" s="4" t="s">
        <v>1280</v>
      </c>
      <c r="C641" s="5" t="n">
        <v>0</v>
      </c>
      <c r="D641" s="5" t="n">
        <v>2800</v>
      </c>
      <c r="E641" s="5" t="n">
        <v>2800</v>
      </c>
      <c r="F641" s="5" t="n">
        <v>0</v>
      </c>
    </row>
    <row r="642" customFormat="false" ht="12.75" hidden="false" customHeight="true" outlineLevel="0" collapsed="false">
      <c r="A642" s="4" t="s">
        <v>1281</v>
      </c>
      <c r="B642" s="4" t="s">
        <v>1282</v>
      </c>
      <c r="C642" s="5" t="n">
        <v>0</v>
      </c>
      <c r="D642" s="5" t="n">
        <v>7328.79</v>
      </c>
      <c r="E642" s="5" t="n">
        <v>7328.79</v>
      </c>
      <c r="F642" s="5" t="n">
        <v>0</v>
      </c>
    </row>
    <row r="643" customFormat="false" ht="12.75" hidden="false" customHeight="true" outlineLevel="0" collapsed="false">
      <c r="A643" s="4" t="s">
        <v>1283</v>
      </c>
      <c r="B643" s="4" t="s">
        <v>1284</v>
      </c>
      <c r="C643" s="5" t="n">
        <v>0</v>
      </c>
      <c r="D643" s="5" t="n">
        <v>3192.75</v>
      </c>
      <c r="E643" s="5" t="n">
        <v>3192.75</v>
      </c>
      <c r="F643" s="5" t="n">
        <v>0</v>
      </c>
    </row>
    <row r="644" customFormat="false" ht="12.75" hidden="false" customHeight="true" outlineLevel="0" collapsed="false">
      <c r="A644" s="4" t="s">
        <v>1285</v>
      </c>
      <c r="B644" s="4" t="s">
        <v>1286</v>
      </c>
      <c r="C644" s="5" t="n">
        <v>0</v>
      </c>
      <c r="D644" s="5" t="n">
        <v>22724.97</v>
      </c>
      <c r="E644" s="5" t="n">
        <v>27483.75</v>
      </c>
      <c r="F644" s="5" t="n">
        <v>4758.78</v>
      </c>
    </row>
    <row r="645" customFormat="false" ht="12.75" hidden="false" customHeight="true" outlineLevel="0" collapsed="false">
      <c r="A645" s="4" t="s">
        <v>1287</v>
      </c>
      <c r="B645" s="4" t="s">
        <v>1288</v>
      </c>
      <c r="C645" s="5" t="n">
        <v>0</v>
      </c>
      <c r="D645" s="5" t="n">
        <v>34146.3</v>
      </c>
      <c r="E645" s="5" t="n">
        <v>34146.3</v>
      </c>
      <c r="F645" s="5" t="n">
        <v>0</v>
      </c>
    </row>
    <row r="646" customFormat="false" ht="12.75" hidden="false" customHeight="true" outlineLevel="0" collapsed="false">
      <c r="A646" s="4" t="s">
        <v>1289</v>
      </c>
      <c r="B646" s="4" t="s">
        <v>1290</v>
      </c>
      <c r="C646" s="5" t="n">
        <v>0</v>
      </c>
      <c r="D646" s="5" t="n">
        <v>8882</v>
      </c>
      <c r="E646" s="5" t="n">
        <v>8882</v>
      </c>
      <c r="F646" s="5" t="n">
        <v>0</v>
      </c>
    </row>
    <row r="647" customFormat="false" ht="12.75" hidden="false" customHeight="true" outlineLevel="0" collapsed="false">
      <c r="A647" s="4" t="s">
        <v>1291</v>
      </c>
      <c r="B647" s="4" t="s">
        <v>1292</v>
      </c>
      <c r="C647" s="5" t="n">
        <v>0</v>
      </c>
      <c r="D647" s="5" t="n">
        <v>48621.4</v>
      </c>
      <c r="E647" s="5" t="n">
        <v>54658.5</v>
      </c>
      <c r="F647" s="5" t="n">
        <v>6037.1</v>
      </c>
    </row>
    <row r="648" customFormat="false" ht="12.75" hidden="false" customHeight="true" outlineLevel="0" collapsed="false">
      <c r="A648" s="4" t="s">
        <v>1293</v>
      </c>
      <c r="B648" s="4" t="s">
        <v>1294</v>
      </c>
      <c r="C648" s="5" t="n">
        <v>0</v>
      </c>
      <c r="D648" s="5" t="n">
        <v>450</v>
      </c>
      <c r="E648" s="5" t="n">
        <v>800</v>
      </c>
      <c r="F648" s="5" t="n">
        <v>350</v>
      </c>
    </row>
    <row r="649" customFormat="false" ht="12.75" hidden="false" customHeight="true" outlineLevel="0" collapsed="false">
      <c r="A649" s="4" t="s">
        <v>1295</v>
      </c>
      <c r="B649" s="4" t="s">
        <v>1296</v>
      </c>
      <c r="C649" s="5" t="n">
        <v>0</v>
      </c>
      <c r="D649" s="5" t="n">
        <v>194.76</v>
      </c>
      <c r="E649" s="5" t="n">
        <v>194.76</v>
      </c>
      <c r="F649" s="5" t="n">
        <v>0</v>
      </c>
    </row>
    <row r="650" customFormat="false" ht="12.75" hidden="false" customHeight="true" outlineLevel="0" collapsed="false">
      <c r="A650" s="4" t="s">
        <v>1297</v>
      </c>
      <c r="B650" s="4" t="s">
        <v>1298</v>
      </c>
      <c r="C650" s="5" t="n">
        <v>0</v>
      </c>
      <c r="D650" s="5" t="n">
        <v>73378.55</v>
      </c>
      <c r="E650" s="5" t="n">
        <v>75927</v>
      </c>
      <c r="F650" s="5" t="n">
        <v>2548.45</v>
      </c>
    </row>
    <row r="651" customFormat="false" ht="12.75" hidden="false" customHeight="true" outlineLevel="0" collapsed="false">
      <c r="A651" s="4" t="s">
        <v>1299</v>
      </c>
      <c r="B651" s="4" t="s">
        <v>1300</v>
      </c>
      <c r="C651" s="5" t="n">
        <v>0</v>
      </c>
      <c r="D651" s="5" t="n">
        <v>11642.4</v>
      </c>
      <c r="E651" s="5" t="n">
        <v>11642.4</v>
      </c>
      <c r="F651" s="5" t="n">
        <v>0</v>
      </c>
    </row>
    <row r="652" customFormat="false" ht="12.75" hidden="false" customHeight="true" outlineLevel="0" collapsed="false">
      <c r="A652" s="4" t="s">
        <v>1301</v>
      </c>
      <c r="B652" s="4" t="s">
        <v>1302</v>
      </c>
      <c r="C652" s="5" t="n">
        <v>0</v>
      </c>
      <c r="D652" s="5" t="n">
        <v>1625</v>
      </c>
      <c r="E652" s="5" t="n">
        <v>1625</v>
      </c>
      <c r="F652" s="5" t="n">
        <v>0</v>
      </c>
    </row>
    <row r="653" customFormat="false" ht="12.75" hidden="false" customHeight="true" outlineLevel="0" collapsed="false">
      <c r="A653" s="4" t="s">
        <v>1303</v>
      </c>
      <c r="B653" s="4" t="s">
        <v>1304</v>
      </c>
      <c r="C653" s="5" t="n">
        <v>0</v>
      </c>
      <c r="D653" s="5" t="n">
        <v>1890</v>
      </c>
      <c r="E653" s="5" t="n">
        <v>1890</v>
      </c>
      <c r="F653" s="5" t="n">
        <v>0</v>
      </c>
    </row>
    <row r="654" customFormat="false" ht="12.75" hidden="false" customHeight="true" outlineLevel="0" collapsed="false">
      <c r="A654" s="4" t="s">
        <v>1305</v>
      </c>
      <c r="B654" s="4" t="s">
        <v>1306</v>
      </c>
      <c r="C654" s="5" t="n">
        <v>0</v>
      </c>
      <c r="D654" s="5" t="n">
        <v>1780</v>
      </c>
      <c r="E654" s="5" t="n">
        <v>1780</v>
      </c>
      <c r="F654" s="5" t="n">
        <v>0</v>
      </c>
    </row>
    <row r="655" customFormat="false" ht="12.75" hidden="false" customHeight="true" outlineLevel="0" collapsed="false">
      <c r="A655" s="4" t="s">
        <v>1307</v>
      </c>
      <c r="B655" s="4" t="s">
        <v>1308</v>
      </c>
      <c r="C655" s="5" t="n">
        <v>0</v>
      </c>
      <c r="D655" s="5" t="n">
        <v>1835.55</v>
      </c>
      <c r="E655" s="5" t="n">
        <v>1835.55</v>
      </c>
      <c r="F655" s="5" t="n">
        <v>0</v>
      </c>
    </row>
    <row r="656" customFormat="false" ht="12.75" hidden="false" customHeight="true" outlineLevel="0" collapsed="false">
      <c r="A656" s="4" t="s">
        <v>1309</v>
      </c>
      <c r="B656" s="4" t="s">
        <v>1310</v>
      </c>
      <c r="C656" s="5" t="n">
        <v>0</v>
      </c>
      <c r="D656" s="5" t="n">
        <v>96575.46</v>
      </c>
      <c r="E656" s="5" t="n">
        <v>114175.72</v>
      </c>
      <c r="F656" s="5" t="n">
        <v>17600.26</v>
      </c>
    </row>
    <row r="657" customFormat="false" ht="12.75" hidden="false" customHeight="true" outlineLevel="0" collapsed="false">
      <c r="A657" s="4" t="s">
        <v>1311</v>
      </c>
      <c r="B657" s="4" t="s">
        <v>1312</v>
      </c>
      <c r="C657" s="5" t="n">
        <v>0</v>
      </c>
      <c r="D657" s="5" t="n">
        <v>979.65</v>
      </c>
      <c r="E657" s="5" t="n">
        <v>979.65</v>
      </c>
      <c r="F657" s="5" t="n">
        <v>0</v>
      </c>
    </row>
    <row r="658" customFormat="false" ht="12.75" hidden="false" customHeight="true" outlineLevel="0" collapsed="false">
      <c r="A658" s="4" t="s">
        <v>1313</v>
      </c>
      <c r="B658" s="4" t="s">
        <v>1314</v>
      </c>
      <c r="C658" s="5" t="n">
        <v>0</v>
      </c>
      <c r="D658" s="5" t="n">
        <v>99.9</v>
      </c>
      <c r="E658" s="5" t="n">
        <v>99.9</v>
      </c>
      <c r="F658" s="5" t="n">
        <v>0</v>
      </c>
    </row>
    <row r="659" customFormat="false" ht="12.75" hidden="false" customHeight="true" outlineLevel="0" collapsed="false">
      <c r="A659" s="4" t="s">
        <v>1315</v>
      </c>
      <c r="B659" s="4" t="s">
        <v>1316</v>
      </c>
      <c r="C659" s="5" t="n">
        <v>0</v>
      </c>
      <c r="D659" s="5" t="n">
        <v>13000</v>
      </c>
      <c r="E659" s="5" t="n">
        <v>13000</v>
      </c>
      <c r="F659" s="5" t="n">
        <v>0</v>
      </c>
    </row>
    <row r="660" customFormat="false" ht="12.75" hidden="false" customHeight="true" outlineLevel="0" collapsed="false">
      <c r="A660" s="4" t="s">
        <v>1317</v>
      </c>
      <c r="B660" s="4" t="s">
        <v>1318</v>
      </c>
      <c r="C660" s="5" t="n">
        <v>0</v>
      </c>
      <c r="D660" s="5" t="n">
        <v>21680.65</v>
      </c>
      <c r="E660" s="5" t="n">
        <v>29153.58</v>
      </c>
      <c r="F660" s="5" t="n">
        <v>7472.93</v>
      </c>
    </row>
    <row r="661" customFormat="false" ht="12.75" hidden="false" customHeight="true" outlineLevel="0" collapsed="false">
      <c r="A661" s="4" t="s">
        <v>1319</v>
      </c>
      <c r="B661" s="4" t="s">
        <v>1320</v>
      </c>
      <c r="C661" s="5" t="n">
        <v>0</v>
      </c>
      <c r="D661" s="5" t="n">
        <v>11583</v>
      </c>
      <c r="E661" s="5" t="n">
        <v>12507</v>
      </c>
      <c r="F661" s="5" t="n">
        <v>924</v>
      </c>
    </row>
    <row r="662" customFormat="false" ht="12.75" hidden="false" customHeight="true" outlineLevel="0" collapsed="false">
      <c r="A662" s="4" t="s">
        <v>1321</v>
      </c>
      <c r="B662" s="4" t="s">
        <v>906</v>
      </c>
      <c r="C662" s="5" t="n">
        <v>0</v>
      </c>
      <c r="D662" s="5" t="n">
        <v>604.76</v>
      </c>
      <c r="E662" s="5" t="n">
        <v>807.2</v>
      </c>
      <c r="F662" s="5" t="n">
        <v>202.44</v>
      </c>
    </row>
    <row r="663" customFormat="false" ht="12.75" hidden="false" customHeight="true" outlineLevel="0" collapsed="false">
      <c r="A663" s="4" t="s">
        <v>1322</v>
      </c>
      <c r="B663" s="4" t="s">
        <v>1323</v>
      </c>
      <c r="C663" s="5" t="n">
        <v>0</v>
      </c>
      <c r="D663" s="5" t="n">
        <v>1113</v>
      </c>
      <c r="E663" s="5" t="n">
        <v>1113</v>
      </c>
      <c r="F663" s="5" t="n">
        <v>0</v>
      </c>
    </row>
    <row r="664" customFormat="false" ht="12.75" hidden="false" customHeight="true" outlineLevel="0" collapsed="false">
      <c r="A664" s="4" t="s">
        <v>1324</v>
      </c>
      <c r="B664" s="4" t="s">
        <v>1325</v>
      </c>
      <c r="C664" s="5" t="n">
        <v>0</v>
      </c>
      <c r="D664" s="5" t="n">
        <v>55666.08</v>
      </c>
      <c r="E664" s="5" t="n">
        <v>55666.08</v>
      </c>
      <c r="F664" s="5" t="n">
        <v>0</v>
      </c>
    </row>
    <row r="665" customFormat="false" ht="12.75" hidden="false" customHeight="true" outlineLevel="0" collapsed="false">
      <c r="A665" s="4" t="s">
        <v>1326</v>
      </c>
      <c r="B665" s="4" t="s">
        <v>1327</v>
      </c>
      <c r="C665" s="5" t="n">
        <v>0</v>
      </c>
      <c r="D665" s="5" t="n">
        <v>7502.59</v>
      </c>
      <c r="E665" s="5" t="n">
        <v>7502.59</v>
      </c>
      <c r="F665" s="5" t="n">
        <v>0</v>
      </c>
    </row>
    <row r="666" customFormat="false" ht="12.75" hidden="false" customHeight="true" outlineLevel="0" collapsed="false">
      <c r="A666" s="4" t="s">
        <v>1328</v>
      </c>
      <c r="B666" s="4" t="s">
        <v>1329</v>
      </c>
      <c r="C666" s="5" t="n">
        <v>0</v>
      </c>
      <c r="D666" s="5" t="n">
        <v>2033.16</v>
      </c>
      <c r="E666" s="5" t="n">
        <v>2033.16</v>
      </c>
      <c r="F666" s="5" t="n">
        <v>0</v>
      </c>
    </row>
    <row r="667" customFormat="false" ht="12.75" hidden="false" customHeight="true" outlineLevel="0" collapsed="false">
      <c r="A667" s="4" t="s">
        <v>1330</v>
      </c>
      <c r="B667" s="4" t="s">
        <v>1331</v>
      </c>
      <c r="C667" s="5" t="n">
        <v>0</v>
      </c>
      <c r="D667" s="5" t="n">
        <v>327.85</v>
      </c>
      <c r="E667" s="5" t="n">
        <v>327.85</v>
      </c>
      <c r="F667" s="5" t="n">
        <v>0</v>
      </c>
    </row>
    <row r="668" customFormat="false" ht="12.75" hidden="false" customHeight="true" outlineLevel="0" collapsed="false">
      <c r="A668" s="4" t="s">
        <v>1332</v>
      </c>
      <c r="B668" s="4" t="s">
        <v>1333</v>
      </c>
      <c r="C668" s="5" t="n">
        <v>0</v>
      </c>
      <c r="D668" s="5" t="n">
        <v>50600</v>
      </c>
      <c r="E668" s="5" t="n">
        <v>50600</v>
      </c>
      <c r="F668" s="5" t="n">
        <v>0</v>
      </c>
    </row>
    <row r="669" customFormat="false" ht="12.75" hidden="false" customHeight="true" outlineLevel="0" collapsed="false">
      <c r="A669" s="4" t="s">
        <v>1334</v>
      </c>
      <c r="B669" s="4" t="s">
        <v>1335</v>
      </c>
      <c r="C669" s="5" t="n">
        <v>0</v>
      </c>
      <c r="D669" s="5" t="n">
        <v>2067.24</v>
      </c>
      <c r="E669" s="5" t="n">
        <v>2067.24</v>
      </c>
      <c r="F669" s="5" t="n">
        <v>0</v>
      </c>
    </row>
    <row r="670" customFormat="false" ht="12.75" hidden="false" customHeight="true" outlineLevel="0" collapsed="false">
      <c r="A670" s="4" t="s">
        <v>1336</v>
      </c>
      <c r="B670" s="4" t="s">
        <v>1337</v>
      </c>
      <c r="C670" s="5" t="n">
        <v>0</v>
      </c>
      <c r="D670" s="5" t="n">
        <v>10600</v>
      </c>
      <c r="E670" s="5" t="n">
        <v>12520</v>
      </c>
      <c r="F670" s="5" t="n">
        <v>1920</v>
      </c>
    </row>
    <row r="671" customFormat="false" ht="12.75" hidden="false" customHeight="true" outlineLevel="0" collapsed="false">
      <c r="A671" s="4" t="s">
        <v>1338</v>
      </c>
      <c r="B671" s="4" t="s">
        <v>1339</v>
      </c>
      <c r="C671" s="5" t="n">
        <v>0</v>
      </c>
      <c r="D671" s="5" t="n">
        <v>6208.7</v>
      </c>
      <c r="E671" s="5" t="n">
        <v>6208.7</v>
      </c>
      <c r="F671" s="5" t="n">
        <v>0</v>
      </c>
    </row>
    <row r="672" customFormat="false" ht="12.75" hidden="false" customHeight="true" outlineLevel="0" collapsed="false">
      <c r="A672" s="4" t="s">
        <v>1340</v>
      </c>
      <c r="B672" s="4" t="s">
        <v>1341</v>
      </c>
      <c r="C672" s="5" t="n">
        <v>0</v>
      </c>
      <c r="D672" s="5" t="n">
        <v>60</v>
      </c>
      <c r="E672" s="5" t="n">
        <v>60</v>
      </c>
      <c r="F672" s="5" t="n">
        <v>0</v>
      </c>
    </row>
    <row r="673" customFormat="false" ht="12.75" hidden="false" customHeight="true" outlineLevel="0" collapsed="false">
      <c r="A673" s="4" t="s">
        <v>1342</v>
      </c>
      <c r="B673" s="4" t="s">
        <v>1343</v>
      </c>
      <c r="C673" s="5" t="n">
        <v>0</v>
      </c>
      <c r="D673" s="5" t="n">
        <v>94.5</v>
      </c>
      <c r="E673" s="5" t="n">
        <v>94.5</v>
      </c>
      <c r="F673" s="5" t="n">
        <v>0</v>
      </c>
    </row>
    <row r="674" customFormat="false" ht="12.75" hidden="false" customHeight="true" outlineLevel="0" collapsed="false">
      <c r="A674" s="4" t="s">
        <v>1344</v>
      </c>
      <c r="B674" s="4" t="s">
        <v>1345</v>
      </c>
      <c r="C674" s="5" t="n">
        <v>0</v>
      </c>
      <c r="D674" s="5" t="n">
        <v>535.5</v>
      </c>
      <c r="E674" s="5" t="n">
        <v>535.5</v>
      </c>
      <c r="F674" s="5" t="n">
        <v>0</v>
      </c>
    </row>
    <row r="675" customFormat="false" ht="12.75" hidden="false" customHeight="true" outlineLevel="0" collapsed="false">
      <c r="A675" s="4" t="s">
        <v>1346</v>
      </c>
      <c r="B675" s="4" t="s">
        <v>1347</v>
      </c>
      <c r="C675" s="5" t="n">
        <v>0</v>
      </c>
      <c r="D675" s="5" t="n">
        <v>75</v>
      </c>
      <c r="E675" s="5" t="n">
        <v>75</v>
      </c>
      <c r="F675" s="5" t="n">
        <v>0</v>
      </c>
    </row>
    <row r="676" customFormat="false" ht="12.75" hidden="false" customHeight="true" outlineLevel="0" collapsed="false">
      <c r="A676" s="4" t="s">
        <v>1348</v>
      </c>
      <c r="B676" s="4" t="s">
        <v>1349</v>
      </c>
      <c r="C676" s="5" t="n">
        <v>0</v>
      </c>
      <c r="D676" s="5" t="n">
        <v>300</v>
      </c>
      <c r="E676" s="5" t="n">
        <v>300</v>
      </c>
      <c r="F676" s="5" t="n">
        <v>0</v>
      </c>
    </row>
    <row r="677" customFormat="false" ht="12.75" hidden="false" customHeight="true" outlineLevel="0" collapsed="false">
      <c r="A677" s="4" t="s">
        <v>1350</v>
      </c>
      <c r="B677" s="4" t="s">
        <v>1351</v>
      </c>
      <c r="C677" s="5" t="n">
        <v>0</v>
      </c>
      <c r="D677" s="5" t="n">
        <v>6160</v>
      </c>
      <c r="E677" s="5" t="n">
        <v>6160</v>
      </c>
      <c r="F677" s="5" t="n">
        <v>0</v>
      </c>
    </row>
    <row r="678" customFormat="false" ht="12.75" hidden="false" customHeight="true" outlineLevel="0" collapsed="false">
      <c r="A678" s="4" t="s">
        <v>1352</v>
      </c>
      <c r="B678" s="4" t="s">
        <v>1353</v>
      </c>
      <c r="C678" s="5" t="n">
        <v>0</v>
      </c>
      <c r="D678" s="5" t="n">
        <v>9971.34</v>
      </c>
      <c r="E678" s="5" t="n">
        <v>9971.34</v>
      </c>
      <c r="F678" s="5" t="n">
        <v>0</v>
      </c>
    </row>
    <row r="679" customFormat="false" ht="12.75" hidden="false" customHeight="true" outlineLevel="0" collapsed="false">
      <c r="A679" s="4" t="s">
        <v>1354</v>
      </c>
      <c r="B679" s="4" t="s">
        <v>1355</v>
      </c>
      <c r="C679" s="5" t="n">
        <v>0</v>
      </c>
      <c r="D679" s="5" t="n">
        <v>16252</v>
      </c>
      <c r="E679" s="5" t="n">
        <v>23016</v>
      </c>
      <c r="F679" s="5" t="n">
        <v>6764</v>
      </c>
    </row>
    <row r="680" customFormat="false" ht="12.75" hidden="false" customHeight="true" outlineLevel="0" collapsed="false">
      <c r="A680" s="4" t="s">
        <v>1356</v>
      </c>
      <c r="B680" s="4" t="s">
        <v>1357</v>
      </c>
      <c r="C680" s="5" t="n">
        <v>0</v>
      </c>
      <c r="D680" s="5" t="n">
        <v>5309.7</v>
      </c>
      <c r="E680" s="5" t="n">
        <v>5309.7</v>
      </c>
      <c r="F680" s="5" t="n">
        <v>0</v>
      </c>
    </row>
    <row r="681" customFormat="false" ht="12.75" hidden="false" customHeight="true" outlineLevel="0" collapsed="false">
      <c r="A681" s="4" t="s">
        <v>1358</v>
      </c>
      <c r="B681" s="4" t="s">
        <v>1359</v>
      </c>
      <c r="C681" s="5" t="n">
        <v>0</v>
      </c>
      <c r="D681" s="5" t="n">
        <v>880.63</v>
      </c>
      <c r="E681" s="5" t="n">
        <v>880.63</v>
      </c>
      <c r="F681" s="5" t="n">
        <v>0</v>
      </c>
    </row>
    <row r="682" customFormat="false" ht="12.75" hidden="false" customHeight="true" outlineLevel="0" collapsed="false">
      <c r="A682" s="4" t="s">
        <v>1360</v>
      </c>
      <c r="B682" s="4" t="s">
        <v>1361</v>
      </c>
      <c r="C682" s="5" t="n">
        <v>0</v>
      </c>
      <c r="D682" s="5" t="n">
        <v>3168.2</v>
      </c>
      <c r="E682" s="5" t="n">
        <v>4443.3</v>
      </c>
      <c r="F682" s="5" t="n">
        <v>1275.1</v>
      </c>
    </row>
    <row r="683" customFormat="false" ht="12.75" hidden="false" customHeight="true" outlineLevel="0" collapsed="false">
      <c r="A683" s="4" t="s">
        <v>1362</v>
      </c>
      <c r="B683" s="4" t="s">
        <v>1363</v>
      </c>
      <c r="C683" s="5" t="n">
        <v>0</v>
      </c>
      <c r="D683" s="5" t="n">
        <v>10357.9</v>
      </c>
      <c r="E683" s="5" t="n">
        <v>10357.9</v>
      </c>
      <c r="F683" s="5" t="n">
        <v>0</v>
      </c>
    </row>
    <row r="684" customFormat="false" ht="12.75" hidden="false" customHeight="true" outlineLevel="0" collapsed="false">
      <c r="A684" s="4" t="s">
        <v>1364</v>
      </c>
      <c r="B684" s="4" t="s">
        <v>1365</v>
      </c>
      <c r="C684" s="5" t="n">
        <v>0</v>
      </c>
      <c r="D684" s="5" t="n">
        <v>1119</v>
      </c>
      <c r="E684" s="5" t="n">
        <v>1119</v>
      </c>
      <c r="F684" s="5" t="n">
        <v>0</v>
      </c>
    </row>
    <row r="685" customFormat="false" ht="12.75" hidden="false" customHeight="true" outlineLevel="0" collapsed="false">
      <c r="A685" s="4" t="s">
        <v>1366</v>
      </c>
      <c r="B685" s="4" t="s">
        <v>1367</v>
      </c>
      <c r="C685" s="5" t="n">
        <v>0</v>
      </c>
      <c r="D685" s="5" t="n">
        <v>60494</v>
      </c>
      <c r="E685" s="5" t="n">
        <v>60494</v>
      </c>
      <c r="F685" s="5" t="n">
        <v>0</v>
      </c>
    </row>
    <row r="686" customFormat="false" ht="12.75" hidden="false" customHeight="true" outlineLevel="0" collapsed="false">
      <c r="A686" s="4" t="s">
        <v>1368</v>
      </c>
      <c r="B686" s="4" t="s">
        <v>1369</v>
      </c>
      <c r="C686" s="5" t="n">
        <v>0</v>
      </c>
      <c r="D686" s="5" t="n">
        <v>476</v>
      </c>
      <c r="E686" s="5" t="n">
        <v>476</v>
      </c>
      <c r="F686" s="5" t="n">
        <v>0</v>
      </c>
    </row>
    <row r="687" customFormat="false" ht="12.75" hidden="false" customHeight="true" outlineLevel="0" collapsed="false">
      <c r="A687" s="4" t="s">
        <v>1370</v>
      </c>
      <c r="B687" s="4" t="s">
        <v>1371</v>
      </c>
      <c r="C687" s="5" t="n">
        <v>0</v>
      </c>
      <c r="D687" s="5" t="n">
        <v>4599.62</v>
      </c>
      <c r="E687" s="5" t="n">
        <v>4599.62</v>
      </c>
      <c r="F687" s="5" t="n">
        <v>0</v>
      </c>
    </row>
    <row r="688" customFormat="false" ht="12.75" hidden="false" customHeight="true" outlineLevel="0" collapsed="false">
      <c r="A688" s="4" t="s">
        <v>1372</v>
      </c>
      <c r="B688" s="4" t="s">
        <v>1373</v>
      </c>
      <c r="C688" s="5" t="n">
        <v>0</v>
      </c>
      <c r="D688" s="5" t="n">
        <v>3664.28</v>
      </c>
      <c r="E688" s="5" t="n">
        <v>3664.28</v>
      </c>
      <c r="F688" s="5" t="n">
        <v>0</v>
      </c>
    </row>
    <row r="689" customFormat="false" ht="12.75" hidden="false" customHeight="true" outlineLevel="0" collapsed="false">
      <c r="A689" s="4" t="s">
        <v>1374</v>
      </c>
      <c r="B689" s="4" t="s">
        <v>1375</v>
      </c>
      <c r="C689" s="5" t="n">
        <v>0</v>
      </c>
      <c r="D689" s="5" t="n">
        <v>59.2</v>
      </c>
      <c r="E689" s="5" t="n">
        <v>59.2</v>
      </c>
      <c r="F689" s="5" t="n">
        <v>0</v>
      </c>
    </row>
    <row r="690" customFormat="false" ht="12.75" hidden="false" customHeight="true" outlineLevel="0" collapsed="false">
      <c r="A690" s="4" t="s">
        <v>1376</v>
      </c>
      <c r="B690" s="4" t="s">
        <v>1377</v>
      </c>
      <c r="C690" s="5" t="n">
        <v>0</v>
      </c>
      <c r="D690" s="5" t="n">
        <v>49</v>
      </c>
      <c r="E690" s="5" t="n">
        <v>49</v>
      </c>
      <c r="F690" s="5" t="n">
        <v>0</v>
      </c>
    </row>
    <row r="691" customFormat="false" ht="12.75" hidden="false" customHeight="true" outlineLevel="0" collapsed="false">
      <c r="A691" s="4" t="s">
        <v>1378</v>
      </c>
      <c r="B691" s="4" t="s">
        <v>1379</v>
      </c>
      <c r="C691" s="5" t="n">
        <v>0</v>
      </c>
      <c r="D691" s="5" t="n">
        <v>864</v>
      </c>
      <c r="E691" s="5" t="n">
        <v>864</v>
      </c>
      <c r="F691" s="5" t="n">
        <v>0</v>
      </c>
    </row>
    <row r="692" customFormat="false" ht="12.75" hidden="false" customHeight="true" outlineLevel="0" collapsed="false">
      <c r="A692" s="4" t="s">
        <v>1380</v>
      </c>
      <c r="B692" s="4" t="s">
        <v>1381</v>
      </c>
      <c r="C692" s="5" t="n">
        <v>0</v>
      </c>
      <c r="D692" s="5" t="n">
        <v>427</v>
      </c>
      <c r="E692" s="5" t="n">
        <v>427</v>
      </c>
      <c r="F692" s="5" t="n">
        <v>0</v>
      </c>
    </row>
    <row r="693" customFormat="false" ht="12.75" hidden="false" customHeight="true" outlineLevel="0" collapsed="false">
      <c r="A693" s="4" t="s">
        <v>1382</v>
      </c>
      <c r="B693" s="4" t="s">
        <v>1383</v>
      </c>
      <c r="C693" s="5" t="n">
        <v>0</v>
      </c>
      <c r="D693" s="5" t="n">
        <v>2643</v>
      </c>
      <c r="E693" s="5" t="n">
        <v>2643</v>
      </c>
      <c r="F693" s="5" t="n">
        <v>0</v>
      </c>
    </row>
    <row r="694" customFormat="false" ht="12.75" hidden="false" customHeight="true" outlineLevel="0" collapsed="false">
      <c r="A694" s="4" t="s">
        <v>1384</v>
      </c>
      <c r="B694" s="4" t="s">
        <v>1385</v>
      </c>
      <c r="C694" s="5" t="n">
        <v>0</v>
      </c>
      <c r="D694" s="5" t="n">
        <v>2136.76</v>
      </c>
      <c r="E694" s="5" t="n">
        <v>2136.76</v>
      </c>
      <c r="F694" s="5" t="n">
        <v>0</v>
      </c>
    </row>
    <row r="695" customFormat="false" ht="12.75" hidden="false" customHeight="true" outlineLevel="0" collapsed="false">
      <c r="A695" s="4" t="s">
        <v>1386</v>
      </c>
      <c r="B695" s="4" t="s">
        <v>1387</v>
      </c>
      <c r="C695" s="5" t="n">
        <v>0</v>
      </c>
      <c r="D695" s="5" t="n">
        <v>1227.5</v>
      </c>
      <c r="E695" s="5" t="n">
        <v>1227.5</v>
      </c>
      <c r="F695" s="5" t="n">
        <v>0</v>
      </c>
    </row>
    <row r="696" customFormat="false" ht="12.75" hidden="false" customHeight="true" outlineLevel="0" collapsed="false">
      <c r="A696" s="4" t="s">
        <v>1388</v>
      </c>
      <c r="B696" s="4" t="s">
        <v>1389</v>
      </c>
      <c r="C696" s="5" t="n">
        <v>0</v>
      </c>
      <c r="D696" s="5" t="n">
        <v>2251.44</v>
      </c>
      <c r="E696" s="5" t="n">
        <v>2251.44</v>
      </c>
      <c r="F696" s="5" t="n">
        <v>0</v>
      </c>
    </row>
    <row r="697" customFormat="false" ht="12.75" hidden="false" customHeight="true" outlineLevel="0" collapsed="false">
      <c r="A697" s="4" t="s">
        <v>1390</v>
      </c>
      <c r="B697" s="4" t="s">
        <v>1391</v>
      </c>
      <c r="C697" s="5" t="n">
        <v>0</v>
      </c>
      <c r="D697" s="5" t="n">
        <v>47535.4</v>
      </c>
      <c r="E697" s="5" t="n">
        <v>47535.4</v>
      </c>
      <c r="F697" s="5" t="n">
        <v>0</v>
      </c>
    </row>
    <row r="698" customFormat="false" ht="12.75" hidden="false" customHeight="true" outlineLevel="0" collapsed="false">
      <c r="A698" s="4" t="s">
        <v>1392</v>
      </c>
      <c r="B698" s="4" t="s">
        <v>1393</v>
      </c>
      <c r="C698" s="5" t="n">
        <v>0</v>
      </c>
      <c r="D698" s="5" t="n">
        <v>1536</v>
      </c>
      <c r="E698" s="5" t="n">
        <v>1536</v>
      </c>
      <c r="F698" s="5" t="n">
        <v>0</v>
      </c>
    </row>
    <row r="699" customFormat="false" ht="12.75" hidden="false" customHeight="true" outlineLevel="0" collapsed="false">
      <c r="A699" s="4" t="s">
        <v>1394</v>
      </c>
      <c r="B699" s="4" t="s">
        <v>1395</v>
      </c>
      <c r="C699" s="5" t="n">
        <v>0</v>
      </c>
      <c r="D699" s="5" t="n">
        <v>13207</v>
      </c>
      <c r="E699" s="5" t="n">
        <v>15057</v>
      </c>
      <c r="F699" s="5" t="n">
        <v>1850</v>
      </c>
    </row>
    <row r="700" customFormat="false" ht="12.75" hidden="false" customHeight="true" outlineLevel="0" collapsed="false">
      <c r="A700" s="4" t="s">
        <v>1396</v>
      </c>
      <c r="B700" s="4" t="s">
        <v>1397</v>
      </c>
      <c r="C700" s="5" t="n">
        <v>0</v>
      </c>
      <c r="D700" s="5" t="n">
        <v>694.72</v>
      </c>
      <c r="E700" s="5" t="n">
        <v>694.72</v>
      </c>
      <c r="F700" s="5" t="n">
        <v>0</v>
      </c>
    </row>
    <row r="701" customFormat="false" ht="12.75" hidden="false" customHeight="true" outlineLevel="0" collapsed="false">
      <c r="A701" s="4" t="s">
        <v>1398</v>
      </c>
      <c r="B701" s="4" t="s">
        <v>1399</v>
      </c>
      <c r="C701" s="5" t="n">
        <v>0</v>
      </c>
      <c r="D701" s="5" t="n">
        <v>152391</v>
      </c>
      <c r="E701" s="5" t="n">
        <v>191935.5</v>
      </c>
      <c r="F701" s="5" t="n">
        <v>39544.5</v>
      </c>
    </row>
    <row r="702" customFormat="false" ht="12.75" hidden="false" customHeight="true" outlineLevel="0" collapsed="false">
      <c r="A702" s="4" t="s">
        <v>1400</v>
      </c>
      <c r="B702" s="4" t="s">
        <v>1401</v>
      </c>
      <c r="C702" s="5" t="n">
        <v>0</v>
      </c>
      <c r="D702" s="5" t="n">
        <v>5614.4</v>
      </c>
      <c r="E702" s="5" t="n">
        <v>5614.4</v>
      </c>
      <c r="F702" s="5" t="n">
        <v>0</v>
      </c>
    </row>
    <row r="703" customFormat="false" ht="12.75" hidden="false" customHeight="true" outlineLevel="0" collapsed="false">
      <c r="A703" s="4" t="s">
        <v>1402</v>
      </c>
      <c r="B703" s="4" t="s">
        <v>1403</v>
      </c>
      <c r="C703" s="5" t="n">
        <v>0</v>
      </c>
      <c r="D703" s="5" t="n">
        <v>379.61</v>
      </c>
      <c r="E703" s="5" t="n">
        <v>379.61</v>
      </c>
      <c r="F703" s="5" t="n">
        <v>0</v>
      </c>
    </row>
    <row r="704" customFormat="false" ht="12.75" hidden="false" customHeight="true" outlineLevel="0" collapsed="false">
      <c r="A704" s="4" t="s">
        <v>1404</v>
      </c>
      <c r="B704" s="4" t="s">
        <v>1405</v>
      </c>
      <c r="C704" s="5" t="n">
        <v>0</v>
      </c>
      <c r="D704" s="5" t="n">
        <v>8333.05</v>
      </c>
      <c r="E704" s="5" t="n">
        <v>8333.05</v>
      </c>
      <c r="F704" s="5" t="n">
        <v>0</v>
      </c>
    </row>
    <row r="705" customFormat="false" ht="12.75" hidden="false" customHeight="true" outlineLevel="0" collapsed="false">
      <c r="A705" s="4" t="s">
        <v>1406</v>
      </c>
      <c r="B705" s="4" t="s">
        <v>1407</v>
      </c>
      <c r="C705" s="5" t="n">
        <v>0</v>
      </c>
      <c r="D705" s="5" t="n">
        <v>80640</v>
      </c>
      <c r="E705" s="5" t="n">
        <v>92160</v>
      </c>
      <c r="F705" s="5" t="n">
        <v>11520</v>
      </c>
    </row>
    <row r="706" customFormat="false" ht="12.75" hidden="false" customHeight="true" outlineLevel="0" collapsed="false">
      <c r="A706" s="4" t="s">
        <v>1408</v>
      </c>
      <c r="B706" s="4" t="s">
        <v>1409</v>
      </c>
      <c r="C706" s="5" t="n">
        <v>0</v>
      </c>
      <c r="D706" s="5" t="n">
        <v>304.3</v>
      </c>
      <c r="E706" s="5" t="n">
        <v>304.3</v>
      </c>
      <c r="F706" s="5" t="n">
        <v>0</v>
      </c>
    </row>
    <row r="707" customFormat="false" ht="12.75" hidden="false" customHeight="true" outlineLevel="0" collapsed="false">
      <c r="A707" s="4" t="s">
        <v>1410</v>
      </c>
      <c r="B707" s="4" t="s">
        <v>1411</v>
      </c>
      <c r="C707" s="5" t="n">
        <v>0</v>
      </c>
      <c r="D707" s="5" t="n">
        <v>64</v>
      </c>
      <c r="E707" s="5" t="n">
        <v>64</v>
      </c>
      <c r="F707" s="5" t="n">
        <v>0</v>
      </c>
    </row>
    <row r="708" customFormat="false" ht="12.75" hidden="false" customHeight="true" outlineLevel="0" collapsed="false">
      <c r="A708" s="4" t="s">
        <v>1412</v>
      </c>
      <c r="B708" s="4" t="s">
        <v>1413</v>
      </c>
      <c r="C708" s="5" t="n">
        <v>0</v>
      </c>
      <c r="D708" s="5" t="n">
        <v>43.6</v>
      </c>
      <c r="E708" s="5" t="n">
        <v>43.6</v>
      </c>
      <c r="F708" s="5" t="n">
        <v>0</v>
      </c>
    </row>
    <row r="709" customFormat="false" ht="12.75" hidden="false" customHeight="true" outlineLevel="0" collapsed="false">
      <c r="A709" s="4" t="s">
        <v>1414</v>
      </c>
      <c r="B709" s="4" t="s">
        <v>1415</v>
      </c>
      <c r="C709" s="5" t="n">
        <v>0</v>
      </c>
      <c r="D709" s="5" t="n">
        <v>150</v>
      </c>
      <c r="E709" s="5" t="n">
        <v>150</v>
      </c>
      <c r="F709" s="5" t="n">
        <v>0</v>
      </c>
    </row>
    <row r="710" customFormat="false" ht="12.75" hidden="false" customHeight="true" outlineLevel="0" collapsed="false">
      <c r="A710" s="4" t="s">
        <v>1416</v>
      </c>
      <c r="B710" s="4" t="s">
        <v>1417</v>
      </c>
      <c r="C710" s="5" t="n">
        <v>0</v>
      </c>
      <c r="D710" s="5" t="n">
        <v>129</v>
      </c>
      <c r="E710" s="5" t="n">
        <v>129</v>
      </c>
      <c r="F710" s="5" t="n">
        <v>0</v>
      </c>
    </row>
    <row r="711" customFormat="false" ht="12.75" hidden="false" customHeight="true" outlineLevel="0" collapsed="false">
      <c r="A711" s="4" t="s">
        <v>1418</v>
      </c>
      <c r="B711" s="4" t="s">
        <v>1419</v>
      </c>
      <c r="C711" s="5" t="n">
        <v>0</v>
      </c>
      <c r="D711" s="5" t="n">
        <v>469.51</v>
      </c>
      <c r="E711" s="5" t="n">
        <v>469.51</v>
      </c>
      <c r="F711" s="5" t="n">
        <v>0</v>
      </c>
    </row>
    <row r="712" customFormat="false" ht="12.75" hidden="false" customHeight="true" outlineLevel="0" collapsed="false">
      <c r="A712" s="4" t="s">
        <v>1420</v>
      </c>
      <c r="B712" s="4" t="s">
        <v>1421</v>
      </c>
      <c r="C712" s="5" t="n">
        <v>0</v>
      </c>
      <c r="D712" s="5" t="n">
        <v>6359.4</v>
      </c>
      <c r="E712" s="5" t="n">
        <v>6359.4</v>
      </c>
      <c r="F712" s="5" t="n">
        <v>0</v>
      </c>
    </row>
    <row r="713" customFormat="false" ht="12.75" hidden="false" customHeight="true" outlineLevel="0" collapsed="false">
      <c r="A713" s="4" t="s">
        <v>1422</v>
      </c>
      <c r="B713" s="4" t="s">
        <v>1423</v>
      </c>
      <c r="C713" s="5" t="n">
        <v>0</v>
      </c>
      <c r="D713" s="5" t="n">
        <v>41.11</v>
      </c>
      <c r="E713" s="5" t="n">
        <v>41.11</v>
      </c>
      <c r="F713" s="5" t="n">
        <v>0</v>
      </c>
    </row>
    <row r="714" customFormat="false" ht="12.75" hidden="false" customHeight="true" outlineLevel="0" collapsed="false">
      <c r="A714" s="4" t="s">
        <v>1424</v>
      </c>
      <c r="B714" s="4" t="s">
        <v>1425</v>
      </c>
      <c r="C714" s="5" t="n">
        <v>0</v>
      </c>
      <c r="D714" s="5" t="n">
        <v>148</v>
      </c>
      <c r="E714" s="5" t="n">
        <v>148</v>
      </c>
      <c r="F714" s="5" t="n">
        <v>0</v>
      </c>
    </row>
    <row r="715" customFormat="false" ht="12.75" hidden="false" customHeight="true" outlineLevel="0" collapsed="false">
      <c r="A715" s="4" t="s">
        <v>1426</v>
      </c>
      <c r="B715" s="4" t="s">
        <v>1427</v>
      </c>
      <c r="C715" s="5" t="n">
        <v>0</v>
      </c>
      <c r="D715" s="5" t="n">
        <v>191.8</v>
      </c>
      <c r="E715" s="5" t="n">
        <v>191.8</v>
      </c>
      <c r="F715" s="5" t="n">
        <v>0</v>
      </c>
    </row>
    <row r="716" customFormat="false" ht="12.75" hidden="false" customHeight="true" outlineLevel="0" collapsed="false">
      <c r="A716" s="4" t="s">
        <v>1428</v>
      </c>
      <c r="B716" s="4" t="s">
        <v>1429</v>
      </c>
      <c r="C716" s="5" t="n">
        <v>0</v>
      </c>
      <c r="D716" s="5" t="n">
        <v>69375</v>
      </c>
      <c r="E716" s="5" t="n">
        <v>69375</v>
      </c>
      <c r="F716" s="5" t="n">
        <v>0</v>
      </c>
    </row>
    <row r="717" customFormat="false" ht="12.75" hidden="false" customHeight="true" outlineLevel="0" collapsed="false">
      <c r="A717" s="4" t="s">
        <v>1430</v>
      </c>
      <c r="B717" s="4" t="s">
        <v>1431</v>
      </c>
      <c r="C717" s="5" t="n">
        <v>0</v>
      </c>
      <c r="D717" s="5" t="n">
        <v>120200</v>
      </c>
      <c r="E717" s="5" t="n">
        <v>120200</v>
      </c>
      <c r="F717" s="5" t="n">
        <v>0</v>
      </c>
    </row>
    <row r="718" customFormat="false" ht="12.75" hidden="false" customHeight="true" outlineLevel="0" collapsed="false">
      <c r="A718" s="4" t="s">
        <v>1432</v>
      </c>
      <c r="B718" s="4" t="s">
        <v>1433</v>
      </c>
      <c r="C718" s="5" t="n">
        <v>0</v>
      </c>
      <c r="D718" s="5" t="n">
        <v>2985</v>
      </c>
      <c r="E718" s="5" t="n">
        <v>2985</v>
      </c>
      <c r="F718" s="5" t="n">
        <v>0</v>
      </c>
    </row>
    <row r="719" customFormat="false" ht="12.75" hidden="false" customHeight="true" outlineLevel="0" collapsed="false">
      <c r="A719" s="4" t="s">
        <v>1434</v>
      </c>
      <c r="B719" s="4" t="s">
        <v>1435</v>
      </c>
      <c r="C719" s="5" t="n">
        <v>0</v>
      </c>
      <c r="D719" s="5" t="n">
        <v>5940.99</v>
      </c>
      <c r="E719" s="5" t="n">
        <v>5940.99</v>
      </c>
      <c r="F719" s="5" t="n">
        <v>0</v>
      </c>
    </row>
    <row r="720" customFormat="false" ht="12.75" hidden="false" customHeight="true" outlineLevel="0" collapsed="false">
      <c r="A720" s="4" t="s">
        <v>1436</v>
      </c>
      <c r="B720" s="4" t="s">
        <v>1437</v>
      </c>
      <c r="C720" s="5" t="n">
        <v>0</v>
      </c>
      <c r="D720" s="5" t="n">
        <v>945</v>
      </c>
      <c r="E720" s="5" t="n">
        <v>945</v>
      </c>
      <c r="F720" s="5" t="n">
        <v>0</v>
      </c>
    </row>
    <row r="721" customFormat="false" ht="12.75" hidden="false" customHeight="true" outlineLevel="0" collapsed="false">
      <c r="A721" s="4" t="s">
        <v>1438</v>
      </c>
      <c r="B721" s="4" t="s">
        <v>1439</v>
      </c>
      <c r="C721" s="5" t="n">
        <v>0</v>
      </c>
      <c r="D721" s="5" t="n">
        <v>254.5</v>
      </c>
      <c r="E721" s="5" t="n">
        <v>254.5</v>
      </c>
      <c r="F721" s="5" t="n">
        <v>0</v>
      </c>
    </row>
    <row r="722" customFormat="false" ht="12.75" hidden="false" customHeight="true" outlineLevel="0" collapsed="false">
      <c r="A722" s="4" t="s">
        <v>1440</v>
      </c>
      <c r="B722" s="4" t="s">
        <v>1441</v>
      </c>
      <c r="C722" s="5" t="n">
        <v>0</v>
      </c>
      <c r="D722" s="5" t="n">
        <v>199.95</v>
      </c>
      <c r="E722" s="5" t="n">
        <v>199.95</v>
      </c>
      <c r="F722" s="5" t="n">
        <v>0</v>
      </c>
    </row>
    <row r="723" customFormat="false" ht="12.75" hidden="false" customHeight="true" outlineLevel="0" collapsed="false">
      <c r="A723" s="4" t="s">
        <v>1442</v>
      </c>
      <c r="B723" s="4" t="s">
        <v>1443</v>
      </c>
      <c r="C723" s="5" t="n">
        <v>0</v>
      </c>
      <c r="D723" s="5" t="n">
        <v>10478</v>
      </c>
      <c r="E723" s="5" t="n">
        <v>10478</v>
      </c>
      <c r="F723" s="5" t="n">
        <v>0</v>
      </c>
    </row>
    <row r="724" customFormat="false" ht="12.75" hidden="false" customHeight="true" outlineLevel="0" collapsed="false">
      <c r="A724" s="4" t="s">
        <v>1444</v>
      </c>
      <c r="B724" s="4" t="s">
        <v>1445</v>
      </c>
      <c r="C724" s="5" t="n">
        <v>0</v>
      </c>
      <c r="D724" s="5" t="n">
        <v>8899.01</v>
      </c>
      <c r="E724" s="5" t="n">
        <v>8899.01</v>
      </c>
      <c r="F724" s="5" t="n">
        <v>0</v>
      </c>
    </row>
    <row r="725" customFormat="false" ht="12.75" hidden="false" customHeight="true" outlineLevel="0" collapsed="false">
      <c r="A725" s="4" t="s">
        <v>1446</v>
      </c>
      <c r="B725" s="4" t="s">
        <v>1447</v>
      </c>
      <c r="C725" s="5" t="n">
        <v>0</v>
      </c>
      <c r="D725" s="5" t="n">
        <v>549.5</v>
      </c>
      <c r="E725" s="5" t="n">
        <v>549.5</v>
      </c>
      <c r="F725" s="5" t="n">
        <v>0</v>
      </c>
    </row>
    <row r="726" customFormat="false" ht="12.75" hidden="false" customHeight="true" outlineLevel="0" collapsed="false">
      <c r="A726" s="4" t="s">
        <v>1448</v>
      </c>
      <c r="B726" s="4" t="s">
        <v>1449</v>
      </c>
      <c r="C726" s="5" t="n">
        <v>0</v>
      </c>
      <c r="D726" s="5" t="n">
        <v>837.5</v>
      </c>
      <c r="E726" s="5" t="n">
        <v>837.5</v>
      </c>
      <c r="F726" s="5" t="n">
        <v>0</v>
      </c>
    </row>
    <row r="727" customFormat="false" ht="12.75" hidden="false" customHeight="true" outlineLevel="0" collapsed="false">
      <c r="A727" s="4" t="s">
        <v>1450</v>
      </c>
      <c r="B727" s="4" t="s">
        <v>1451</v>
      </c>
      <c r="C727" s="5" t="n">
        <v>0</v>
      </c>
      <c r="D727" s="5" t="n">
        <v>71.9</v>
      </c>
      <c r="E727" s="5" t="n">
        <v>71.9</v>
      </c>
      <c r="F727" s="5" t="n">
        <v>0</v>
      </c>
    </row>
    <row r="728" customFormat="false" ht="12.75" hidden="false" customHeight="true" outlineLevel="0" collapsed="false">
      <c r="A728" s="4" t="s">
        <v>1452</v>
      </c>
      <c r="B728" s="4" t="s">
        <v>1453</v>
      </c>
      <c r="C728" s="5" t="n">
        <v>0</v>
      </c>
      <c r="D728" s="5" t="n">
        <v>1851.18</v>
      </c>
      <c r="E728" s="5" t="n">
        <v>1851.18</v>
      </c>
      <c r="F728" s="5" t="n">
        <v>0</v>
      </c>
    </row>
    <row r="729" customFormat="false" ht="12.75" hidden="false" customHeight="true" outlineLevel="0" collapsed="false">
      <c r="A729" s="4" t="s">
        <v>1454</v>
      </c>
      <c r="B729" s="4" t="s">
        <v>1455</v>
      </c>
      <c r="C729" s="5" t="n">
        <v>0</v>
      </c>
      <c r="D729" s="5" t="n">
        <v>4381.2</v>
      </c>
      <c r="E729" s="5" t="n">
        <v>4381.2</v>
      </c>
      <c r="F729" s="5" t="n">
        <v>0</v>
      </c>
    </row>
    <row r="730" customFormat="false" ht="12.75" hidden="false" customHeight="true" outlineLevel="0" collapsed="false">
      <c r="A730" s="4" t="s">
        <v>1456</v>
      </c>
      <c r="B730" s="4" t="s">
        <v>1457</v>
      </c>
      <c r="C730" s="5" t="n">
        <v>0</v>
      </c>
      <c r="D730" s="5" t="n">
        <v>1114</v>
      </c>
      <c r="E730" s="5" t="n">
        <v>1114</v>
      </c>
      <c r="F730" s="5" t="n">
        <v>0</v>
      </c>
    </row>
    <row r="731" customFormat="false" ht="12.75" hidden="false" customHeight="true" outlineLevel="0" collapsed="false">
      <c r="A731" s="4" t="s">
        <v>1458</v>
      </c>
      <c r="B731" s="4" t="s">
        <v>1459</v>
      </c>
      <c r="C731" s="5" t="n">
        <v>0</v>
      </c>
      <c r="D731" s="5" t="n">
        <v>1653.6</v>
      </c>
      <c r="E731" s="5" t="n">
        <v>2480.4</v>
      </c>
      <c r="F731" s="5" t="n">
        <v>826.8</v>
      </c>
    </row>
    <row r="732" customFormat="false" ht="12.75" hidden="false" customHeight="true" outlineLevel="0" collapsed="false">
      <c r="A732" s="4" t="s">
        <v>1460</v>
      </c>
      <c r="B732" s="4" t="s">
        <v>1461</v>
      </c>
      <c r="C732" s="5" t="n">
        <v>0</v>
      </c>
      <c r="D732" s="5" t="n">
        <v>1294.5</v>
      </c>
      <c r="E732" s="5" t="n">
        <v>1726</v>
      </c>
      <c r="F732" s="5" t="n">
        <v>431.5</v>
      </c>
    </row>
    <row r="733" customFormat="false" ht="12.75" hidden="false" customHeight="true" outlineLevel="0" collapsed="false">
      <c r="A733" s="4" t="s">
        <v>1462</v>
      </c>
      <c r="B733" s="4" t="s">
        <v>1463</v>
      </c>
      <c r="C733" s="5" t="n">
        <v>0</v>
      </c>
      <c r="D733" s="5" t="n">
        <v>104.2</v>
      </c>
      <c r="E733" s="5" t="n">
        <v>104.2</v>
      </c>
      <c r="F733" s="5" t="n">
        <v>0</v>
      </c>
    </row>
    <row r="734" customFormat="false" ht="12.75" hidden="false" customHeight="true" outlineLevel="0" collapsed="false">
      <c r="A734" s="4" t="s">
        <v>1464</v>
      </c>
      <c r="B734" s="4" t="s">
        <v>1465</v>
      </c>
      <c r="C734" s="5" t="n">
        <v>0</v>
      </c>
      <c r="D734" s="5" t="n">
        <v>42.9</v>
      </c>
      <c r="E734" s="5" t="n">
        <v>42.9</v>
      </c>
      <c r="F734" s="5" t="n">
        <v>0</v>
      </c>
    </row>
    <row r="735" customFormat="false" ht="12.75" hidden="false" customHeight="true" outlineLevel="0" collapsed="false">
      <c r="A735" s="4" t="s">
        <v>1466</v>
      </c>
      <c r="B735" s="4" t="s">
        <v>1467</v>
      </c>
      <c r="C735" s="5" t="n">
        <v>0</v>
      </c>
      <c r="D735" s="5" t="n">
        <v>1710</v>
      </c>
      <c r="E735" s="5" t="n">
        <v>1710</v>
      </c>
      <c r="F735" s="5" t="n">
        <v>0</v>
      </c>
    </row>
    <row r="736" customFormat="false" ht="12.75" hidden="false" customHeight="true" outlineLevel="0" collapsed="false">
      <c r="A736" s="4" t="s">
        <v>1468</v>
      </c>
      <c r="B736" s="4" t="s">
        <v>1469</v>
      </c>
      <c r="C736" s="5" t="n">
        <v>0</v>
      </c>
      <c r="D736" s="5" t="n">
        <v>17849.99</v>
      </c>
      <c r="E736" s="5" t="n">
        <v>17849.99</v>
      </c>
      <c r="F736" s="5" t="n">
        <v>0</v>
      </c>
    </row>
    <row r="737" customFormat="false" ht="12.75" hidden="false" customHeight="true" outlineLevel="0" collapsed="false">
      <c r="A737" s="4" t="s">
        <v>1470</v>
      </c>
      <c r="B737" s="4" t="s">
        <v>1471</v>
      </c>
      <c r="C737" s="5" t="n">
        <v>0</v>
      </c>
      <c r="D737" s="5" t="n">
        <v>1819.6</v>
      </c>
      <c r="E737" s="5" t="n">
        <v>1968.4</v>
      </c>
      <c r="F737" s="5" t="n">
        <v>148.8</v>
      </c>
    </row>
    <row r="738" customFormat="false" ht="12.75" hidden="false" customHeight="true" outlineLevel="0" collapsed="false">
      <c r="A738" s="4" t="s">
        <v>1472</v>
      </c>
      <c r="B738" s="4" t="s">
        <v>1473</v>
      </c>
      <c r="C738" s="5" t="n">
        <v>0</v>
      </c>
      <c r="D738" s="5" t="n">
        <v>587</v>
      </c>
      <c r="E738" s="5" t="n">
        <v>587</v>
      </c>
      <c r="F738" s="5" t="n">
        <v>0</v>
      </c>
    </row>
    <row r="739" customFormat="false" ht="12.75" hidden="false" customHeight="true" outlineLevel="0" collapsed="false">
      <c r="A739" s="4" t="s">
        <v>1474</v>
      </c>
      <c r="B739" s="4" t="s">
        <v>1475</v>
      </c>
      <c r="C739" s="5" t="n">
        <v>0</v>
      </c>
      <c r="D739" s="5" t="n">
        <v>12186</v>
      </c>
      <c r="E739" s="5" t="n">
        <v>12186</v>
      </c>
      <c r="F739" s="5" t="n">
        <v>0</v>
      </c>
    </row>
    <row r="740" customFormat="false" ht="12.75" hidden="false" customHeight="true" outlineLevel="0" collapsed="false">
      <c r="A740" s="4" t="s">
        <v>1476</v>
      </c>
      <c r="B740" s="4" t="s">
        <v>1477</v>
      </c>
      <c r="C740" s="5" t="n">
        <v>0</v>
      </c>
      <c r="D740" s="5" t="n">
        <v>143.96</v>
      </c>
      <c r="E740" s="5" t="n">
        <v>143.96</v>
      </c>
      <c r="F740" s="5" t="n">
        <v>0</v>
      </c>
    </row>
    <row r="741" customFormat="false" ht="12.75" hidden="false" customHeight="true" outlineLevel="0" collapsed="false">
      <c r="A741" s="4" t="s">
        <v>1478</v>
      </c>
      <c r="B741" s="4" t="s">
        <v>1479</v>
      </c>
      <c r="C741" s="5" t="n">
        <v>0</v>
      </c>
      <c r="D741" s="5" t="n">
        <v>3108.31</v>
      </c>
      <c r="E741" s="5" t="n">
        <v>3108.31</v>
      </c>
      <c r="F741" s="5" t="n">
        <v>0</v>
      </c>
    </row>
    <row r="742" customFormat="false" ht="12.75" hidden="false" customHeight="true" outlineLevel="0" collapsed="false">
      <c r="A742" s="4" t="s">
        <v>1480</v>
      </c>
      <c r="B742" s="4" t="s">
        <v>1481</v>
      </c>
      <c r="C742" s="5" t="n">
        <v>0</v>
      </c>
      <c r="D742" s="5" t="n">
        <v>549.99</v>
      </c>
      <c r="E742" s="5" t="n">
        <v>549.99</v>
      </c>
      <c r="F742" s="5" t="n">
        <v>0</v>
      </c>
    </row>
    <row r="743" customFormat="false" ht="12.75" hidden="false" customHeight="true" outlineLevel="0" collapsed="false">
      <c r="A743" s="4" t="s">
        <v>1482</v>
      </c>
      <c r="B743" s="4" t="s">
        <v>1483</v>
      </c>
      <c r="C743" s="5" t="n">
        <v>0</v>
      </c>
      <c r="D743" s="5" t="n">
        <v>1809.8</v>
      </c>
      <c r="E743" s="5" t="n">
        <v>1809.8</v>
      </c>
      <c r="F743" s="5" t="n">
        <v>0</v>
      </c>
    </row>
    <row r="744" customFormat="false" ht="12.75" hidden="false" customHeight="true" outlineLevel="0" collapsed="false">
      <c r="A744" s="4" t="s">
        <v>1484</v>
      </c>
      <c r="B744" s="4" t="s">
        <v>1485</v>
      </c>
      <c r="C744" s="5" t="n">
        <v>0</v>
      </c>
      <c r="D744" s="5" t="n">
        <v>7892.88</v>
      </c>
      <c r="E744" s="5" t="n">
        <v>7892.88</v>
      </c>
      <c r="F744" s="5" t="n">
        <v>0</v>
      </c>
    </row>
    <row r="745" customFormat="false" ht="12.75" hidden="false" customHeight="true" outlineLevel="0" collapsed="false">
      <c r="A745" s="4" t="s">
        <v>1486</v>
      </c>
      <c r="B745" s="4" t="s">
        <v>1487</v>
      </c>
      <c r="C745" s="5" t="n">
        <v>0</v>
      </c>
      <c r="D745" s="5" t="n">
        <v>223.85</v>
      </c>
      <c r="E745" s="5" t="n">
        <v>223.85</v>
      </c>
      <c r="F745" s="5" t="n">
        <v>0</v>
      </c>
    </row>
    <row r="746" customFormat="false" ht="12.75" hidden="false" customHeight="true" outlineLevel="0" collapsed="false">
      <c r="A746" s="4" t="s">
        <v>1488</v>
      </c>
      <c r="B746" s="4" t="s">
        <v>1489</v>
      </c>
      <c r="C746" s="5" t="n">
        <v>0</v>
      </c>
      <c r="D746" s="5" t="n">
        <v>167693.01</v>
      </c>
      <c r="E746" s="5" t="n">
        <v>252674.73</v>
      </c>
      <c r="F746" s="5" t="n">
        <v>84981.72</v>
      </c>
    </row>
    <row r="747" customFormat="false" ht="12.75" hidden="false" customHeight="true" outlineLevel="0" collapsed="false">
      <c r="A747" s="4" t="s">
        <v>1490</v>
      </c>
      <c r="B747" s="4" t="s">
        <v>1491</v>
      </c>
      <c r="C747" s="5" t="n">
        <v>0</v>
      </c>
      <c r="D747" s="5" t="n">
        <v>17266.74</v>
      </c>
      <c r="E747" s="5" t="n">
        <v>17266.74</v>
      </c>
      <c r="F747" s="5" t="n">
        <v>0</v>
      </c>
    </row>
    <row r="748" customFormat="false" ht="12.75" hidden="false" customHeight="true" outlineLevel="0" collapsed="false">
      <c r="A748" s="4" t="s">
        <v>1492</v>
      </c>
      <c r="B748" s="4" t="s">
        <v>1493</v>
      </c>
      <c r="C748" s="5" t="n">
        <v>0</v>
      </c>
      <c r="D748" s="5" t="n">
        <v>224.9</v>
      </c>
      <c r="E748" s="5" t="n">
        <v>224.9</v>
      </c>
      <c r="F748" s="5" t="n">
        <v>0</v>
      </c>
    </row>
    <row r="749" customFormat="false" ht="12.75" hidden="false" customHeight="true" outlineLevel="0" collapsed="false">
      <c r="A749" s="4" t="s">
        <v>1494</v>
      </c>
      <c r="B749" s="4" t="s">
        <v>1495</v>
      </c>
      <c r="C749" s="5" t="n">
        <v>0</v>
      </c>
      <c r="D749" s="5" t="n">
        <v>2755.98</v>
      </c>
      <c r="E749" s="5" t="n">
        <v>2755.98</v>
      </c>
      <c r="F749" s="5" t="n">
        <v>0</v>
      </c>
    </row>
    <row r="750" customFormat="false" ht="12.75" hidden="false" customHeight="true" outlineLevel="0" collapsed="false">
      <c r="A750" s="4" t="s">
        <v>1496</v>
      </c>
      <c r="B750" s="4" t="s">
        <v>1497</v>
      </c>
      <c r="C750" s="5" t="n">
        <v>0</v>
      </c>
      <c r="D750" s="5" t="n">
        <v>560</v>
      </c>
      <c r="E750" s="5" t="n">
        <v>560</v>
      </c>
      <c r="F750" s="5" t="n">
        <v>0</v>
      </c>
    </row>
    <row r="751" customFormat="false" ht="12.75" hidden="false" customHeight="true" outlineLevel="0" collapsed="false">
      <c r="A751" s="4" t="s">
        <v>1498</v>
      </c>
      <c r="B751" s="4" t="s">
        <v>1499</v>
      </c>
      <c r="C751" s="5" t="n">
        <v>0</v>
      </c>
      <c r="D751" s="5" t="n">
        <v>138107.67</v>
      </c>
      <c r="E751" s="5" t="n">
        <v>138107.67</v>
      </c>
      <c r="F751" s="5" t="n">
        <v>0</v>
      </c>
    </row>
    <row r="752" customFormat="false" ht="12.75" hidden="false" customHeight="true" outlineLevel="0" collapsed="false">
      <c r="A752" s="4" t="s">
        <v>1500</v>
      </c>
      <c r="B752" s="4" t="s">
        <v>1501</v>
      </c>
      <c r="C752" s="5" t="n">
        <v>0</v>
      </c>
      <c r="D752" s="5" t="n">
        <v>22.48</v>
      </c>
      <c r="E752" s="5" t="n">
        <v>22.48</v>
      </c>
      <c r="F752" s="5" t="n">
        <v>0</v>
      </c>
    </row>
    <row r="753" customFormat="false" ht="12.75" hidden="false" customHeight="true" outlineLevel="0" collapsed="false">
      <c r="A753" s="4" t="s">
        <v>1502</v>
      </c>
      <c r="B753" s="4" t="s">
        <v>1503</v>
      </c>
      <c r="C753" s="5" t="n">
        <v>0</v>
      </c>
      <c r="D753" s="5" t="n">
        <v>27.6</v>
      </c>
      <c r="E753" s="5" t="n">
        <v>27.6</v>
      </c>
      <c r="F753" s="5" t="n">
        <v>0</v>
      </c>
    </row>
    <row r="754" customFormat="false" ht="12.75" hidden="false" customHeight="true" outlineLevel="0" collapsed="false">
      <c r="A754" s="4" t="s">
        <v>1504</v>
      </c>
      <c r="B754" s="4" t="s">
        <v>1505</v>
      </c>
      <c r="C754" s="5" t="n">
        <v>0</v>
      </c>
      <c r="D754" s="5" t="n">
        <v>5396.1</v>
      </c>
      <c r="E754" s="5" t="n">
        <v>6166.5</v>
      </c>
      <c r="F754" s="5" t="n">
        <v>770.4</v>
      </c>
    </row>
    <row r="755" customFormat="false" ht="12.75" hidden="false" customHeight="true" outlineLevel="0" collapsed="false">
      <c r="A755" s="4" t="s">
        <v>1506</v>
      </c>
      <c r="B755" s="4" t="s">
        <v>1507</v>
      </c>
      <c r="C755" s="5" t="n">
        <v>0</v>
      </c>
      <c r="D755" s="5" t="n">
        <v>3086.16</v>
      </c>
      <c r="E755" s="5" t="n">
        <v>3086.16</v>
      </c>
      <c r="F755" s="5" t="n">
        <v>0</v>
      </c>
    </row>
    <row r="756" customFormat="false" ht="12.75" hidden="false" customHeight="true" outlineLevel="0" collapsed="false">
      <c r="A756" s="4" t="s">
        <v>1508</v>
      </c>
      <c r="B756" s="4" t="s">
        <v>1509</v>
      </c>
      <c r="C756" s="5" t="n">
        <v>0</v>
      </c>
      <c r="D756" s="5" t="n">
        <v>54.61</v>
      </c>
      <c r="E756" s="5" t="n">
        <v>54.61</v>
      </c>
      <c r="F756" s="5" t="n">
        <v>0</v>
      </c>
    </row>
    <row r="757" customFormat="false" ht="12.75" hidden="false" customHeight="true" outlineLevel="0" collapsed="false">
      <c r="A757" s="4" t="s">
        <v>1510</v>
      </c>
      <c r="B757" s="4" t="s">
        <v>1511</v>
      </c>
      <c r="C757" s="5" t="n">
        <v>0</v>
      </c>
      <c r="D757" s="5" t="n">
        <v>71.9</v>
      </c>
      <c r="E757" s="5" t="n">
        <v>71.9</v>
      </c>
      <c r="F757" s="5" t="n">
        <v>0</v>
      </c>
    </row>
    <row r="758" customFormat="false" ht="12.75" hidden="false" customHeight="true" outlineLevel="0" collapsed="false">
      <c r="A758" s="4" t="s">
        <v>1512</v>
      </c>
      <c r="B758" s="4" t="s">
        <v>1513</v>
      </c>
      <c r="C758" s="5" t="n">
        <v>0</v>
      </c>
      <c r="D758" s="5" t="n">
        <v>16.9</v>
      </c>
      <c r="E758" s="5" t="n">
        <v>16.9</v>
      </c>
      <c r="F758" s="5" t="n">
        <v>0</v>
      </c>
    </row>
    <row r="759" customFormat="false" ht="12.75" hidden="false" customHeight="true" outlineLevel="0" collapsed="false">
      <c r="A759" s="4" t="s">
        <v>1514</v>
      </c>
      <c r="B759" s="4" t="s">
        <v>1515</v>
      </c>
      <c r="C759" s="5" t="n">
        <v>0</v>
      </c>
      <c r="D759" s="5" t="n">
        <v>28.13</v>
      </c>
      <c r="E759" s="5" t="n">
        <v>28.13</v>
      </c>
      <c r="F759" s="5" t="n">
        <v>0</v>
      </c>
    </row>
    <row r="760" customFormat="false" ht="12.75" hidden="false" customHeight="true" outlineLevel="0" collapsed="false">
      <c r="A760" s="4" t="s">
        <v>1516</v>
      </c>
      <c r="B760" s="4" t="s">
        <v>1517</v>
      </c>
      <c r="C760" s="5" t="n">
        <v>0</v>
      </c>
      <c r="D760" s="5" t="n">
        <v>64.7</v>
      </c>
      <c r="E760" s="5" t="n">
        <v>64.7</v>
      </c>
      <c r="F760" s="5" t="n">
        <v>0</v>
      </c>
    </row>
    <row r="761" customFormat="false" ht="12.75" hidden="false" customHeight="true" outlineLevel="0" collapsed="false">
      <c r="A761" s="4" t="s">
        <v>1518</v>
      </c>
      <c r="B761" s="4" t="s">
        <v>1519</v>
      </c>
      <c r="C761" s="5" t="n">
        <v>0</v>
      </c>
      <c r="D761" s="5" t="n">
        <v>29.99</v>
      </c>
      <c r="E761" s="5" t="n">
        <v>29.99</v>
      </c>
      <c r="F761" s="5" t="n">
        <v>0</v>
      </c>
    </row>
    <row r="762" customFormat="false" ht="12.75" hidden="false" customHeight="true" outlineLevel="0" collapsed="false">
      <c r="A762" s="4" t="s">
        <v>1520</v>
      </c>
      <c r="B762" s="4" t="s">
        <v>1521</v>
      </c>
      <c r="C762" s="5" t="n">
        <v>0</v>
      </c>
      <c r="D762" s="5" t="n">
        <v>67.3</v>
      </c>
      <c r="E762" s="5" t="n">
        <v>67.3</v>
      </c>
      <c r="F762" s="5" t="n">
        <v>0</v>
      </c>
    </row>
    <row r="763" customFormat="false" ht="12.75" hidden="false" customHeight="true" outlineLevel="0" collapsed="false">
      <c r="A763" s="4" t="s">
        <v>1522</v>
      </c>
      <c r="B763" s="4" t="s">
        <v>1523</v>
      </c>
      <c r="C763" s="5" t="n">
        <v>0</v>
      </c>
      <c r="D763" s="5" t="n">
        <v>69800</v>
      </c>
      <c r="E763" s="5" t="n">
        <v>69800</v>
      </c>
      <c r="F763" s="5" t="n">
        <v>0</v>
      </c>
    </row>
    <row r="764" customFormat="false" ht="12.75" hidden="false" customHeight="true" outlineLevel="0" collapsed="false">
      <c r="A764" s="4" t="s">
        <v>1524</v>
      </c>
      <c r="B764" s="4" t="s">
        <v>1525</v>
      </c>
      <c r="C764" s="5" t="n">
        <v>0</v>
      </c>
      <c r="D764" s="5" t="n">
        <v>3512.3</v>
      </c>
      <c r="E764" s="5" t="n">
        <v>3512.3</v>
      </c>
      <c r="F764" s="5" t="n">
        <v>0</v>
      </c>
    </row>
    <row r="765" customFormat="false" ht="12.75" hidden="false" customHeight="true" outlineLevel="0" collapsed="false">
      <c r="A765" s="4" t="s">
        <v>1526</v>
      </c>
      <c r="B765" s="4" t="s">
        <v>1527</v>
      </c>
      <c r="C765" s="5" t="n">
        <v>0</v>
      </c>
      <c r="D765" s="5" t="n">
        <v>5880</v>
      </c>
      <c r="E765" s="5" t="n">
        <v>5880</v>
      </c>
      <c r="F765" s="5" t="n">
        <v>0</v>
      </c>
    </row>
    <row r="766" customFormat="false" ht="12.75" hidden="false" customHeight="true" outlineLevel="0" collapsed="false">
      <c r="A766" s="4" t="s">
        <v>1528</v>
      </c>
      <c r="B766" s="4" t="s">
        <v>1529</v>
      </c>
      <c r="C766" s="5" t="n">
        <v>0</v>
      </c>
      <c r="D766" s="5" t="n">
        <v>577.6</v>
      </c>
      <c r="E766" s="5" t="n">
        <v>577.6</v>
      </c>
      <c r="F766" s="5" t="n">
        <v>0</v>
      </c>
    </row>
    <row r="767" customFormat="false" ht="12.75" hidden="false" customHeight="true" outlineLevel="0" collapsed="false">
      <c r="A767" s="4" t="s">
        <v>1530</v>
      </c>
      <c r="B767" s="4" t="s">
        <v>1531</v>
      </c>
      <c r="C767" s="5" t="n">
        <v>0</v>
      </c>
      <c r="D767" s="5" t="n">
        <v>1745</v>
      </c>
      <c r="E767" s="5" t="n">
        <v>1745</v>
      </c>
      <c r="F767" s="5" t="n">
        <v>0</v>
      </c>
    </row>
    <row r="768" customFormat="false" ht="12.75" hidden="false" customHeight="true" outlineLevel="0" collapsed="false">
      <c r="A768" s="4" t="s">
        <v>1532</v>
      </c>
      <c r="B768" s="4" t="s">
        <v>1533</v>
      </c>
      <c r="C768" s="5" t="n">
        <v>0</v>
      </c>
      <c r="D768" s="5" t="n">
        <v>2292.6</v>
      </c>
      <c r="E768" s="5" t="n">
        <v>2292.6</v>
      </c>
      <c r="F768" s="5" t="n">
        <v>0</v>
      </c>
    </row>
    <row r="769" customFormat="false" ht="12.75" hidden="false" customHeight="true" outlineLevel="0" collapsed="false">
      <c r="A769" s="4" t="s">
        <v>1534</v>
      </c>
      <c r="B769" s="4" t="s">
        <v>1535</v>
      </c>
      <c r="C769" s="5" t="n">
        <v>0</v>
      </c>
      <c r="D769" s="5" t="n">
        <v>3700</v>
      </c>
      <c r="E769" s="5" t="n">
        <v>3700</v>
      </c>
      <c r="F769" s="5" t="n">
        <v>0</v>
      </c>
    </row>
    <row r="770" customFormat="false" ht="12.75" hidden="false" customHeight="true" outlineLevel="0" collapsed="false">
      <c r="A770" s="4" t="s">
        <v>1536</v>
      </c>
      <c r="B770" s="4" t="s">
        <v>1537</v>
      </c>
      <c r="C770" s="5" t="n">
        <v>0</v>
      </c>
      <c r="D770" s="5" t="n">
        <v>17154</v>
      </c>
      <c r="E770" s="5" t="n">
        <v>17154</v>
      </c>
      <c r="F770" s="5" t="n">
        <v>0</v>
      </c>
    </row>
    <row r="771" customFormat="false" ht="12.75" hidden="false" customHeight="true" outlineLevel="0" collapsed="false">
      <c r="A771" s="4" t="s">
        <v>1538</v>
      </c>
      <c r="B771" s="4" t="s">
        <v>1539</v>
      </c>
      <c r="C771" s="5" t="n">
        <v>0</v>
      </c>
      <c r="D771" s="5" t="n">
        <v>24872.3</v>
      </c>
      <c r="E771" s="5" t="n">
        <v>24872.3</v>
      </c>
      <c r="F771" s="5" t="n">
        <v>0</v>
      </c>
    </row>
    <row r="772" customFormat="false" ht="12.75" hidden="false" customHeight="true" outlineLevel="0" collapsed="false">
      <c r="A772" s="4" t="s">
        <v>1540</v>
      </c>
      <c r="B772" s="4" t="s">
        <v>1541</v>
      </c>
      <c r="C772" s="5" t="n">
        <v>0</v>
      </c>
      <c r="D772" s="5" t="n">
        <v>47</v>
      </c>
      <c r="E772" s="5" t="n">
        <v>47</v>
      </c>
      <c r="F772" s="5" t="n">
        <v>0</v>
      </c>
    </row>
    <row r="773" customFormat="false" ht="12.75" hidden="false" customHeight="true" outlineLevel="0" collapsed="false">
      <c r="A773" s="4" t="s">
        <v>1542</v>
      </c>
      <c r="B773" s="4" t="s">
        <v>1543</v>
      </c>
      <c r="C773" s="5" t="n">
        <v>0</v>
      </c>
      <c r="D773" s="5" t="n">
        <v>215.18</v>
      </c>
      <c r="E773" s="5" t="n">
        <v>215.18</v>
      </c>
      <c r="F773" s="5" t="n">
        <v>0</v>
      </c>
    </row>
    <row r="774" customFormat="false" ht="12.75" hidden="false" customHeight="true" outlineLevel="0" collapsed="false">
      <c r="A774" s="4" t="s">
        <v>1544</v>
      </c>
      <c r="B774" s="4" t="s">
        <v>1545</v>
      </c>
      <c r="C774" s="5" t="n">
        <v>0</v>
      </c>
      <c r="D774" s="5" t="n">
        <v>8179.36</v>
      </c>
      <c r="E774" s="5" t="n">
        <v>10987.2</v>
      </c>
      <c r="F774" s="5" t="n">
        <v>2807.84</v>
      </c>
    </row>
    <row r="775" customFormat="false" ht="12.75" hidden="false" customHeight="true" outlineLevel="0" collapsed="false">
      <c r="A775" s="4" t="s">
        <v>1546</v>
      </c>
      <c r="B775" s="4" t="s">
        <v>1547</v>
      </c>
      <c r="C775" s="5" t="n">
        <v>0</v>
      </c>
      <c r="D775" s="5" t="n">
        <v>39800</v>
      </c>
      <c r="E775" s="5" t="n">
        <v>39800</v>
      </c>
      <c r="F775" s="5" t="n">
        <v>0</v>
      </c>
    </row>
    <row r="776" customFormat="false" ht="12.75" hidden="false" customHeight="true" outlineLevel="0" collapsed="false">
      <c r="A776" s="4" t="s">
        <v>1548</v>
      </c>
      <c r="B776" s="4" t="s">
        <v>1549</v>
      </c>
      <c r="C776" s="5" t="n">
        <v>0</v>
      </c>
      <c r="D776" s="5" t="n">
        <v>1739</v>
      </c>
      <c r="E776" s="5" t="n">
        <v>1739</v>
      </c>
      <c r="F776" s="5" t="n">
        <v>0</v>
      </c>
    </row>
    <row r="777" customFormat="false" ht="12.75" hidden="false" customHeight="true" outlineLevel="0" collapsed="false">
      <c r="A777" s="4" t="s">
        <v>1550</v>
      </c>
      <c r="B777" s="4" t="s">
        <v>1551</v>
      </c>
      <c r="C777" s="5" t="n">
        <v>0</v>
      </c>
      <c r="D777" s="5" t="n">
        <v>24775.5</v>
      </c>
      <c r="E777" s="5" t="n">
        <v>30861.54</v>
      </c>
      <c r="F777" s="5" t="n">
        <v>6086.04</v>
      </c>
    </row>
    <row r="778" customFormat="false" ht="12.75" hidden="false" customHeight="true" outlineLevel="0" collapsed="false">
      <c r="A778" s="4" t="s">
        <v>1552</v>
      </c>
      <c r="B778" s="4" t="s">
        <v>1553</v>
      </c>
      <c r="C778" s="5" t="n">
        <v>0</v>
      </c>
      <c r="D778" s="5" t="n">
        <v>658</v>
      </c>
      <c r="E778" s="5" t="n">
        <v>658</v>
      </c>
      <c r="F778" s="5" t="n">
        <v>0</v>
      </c>
    </row>
    <row r="779" customFormat="false" ht="12.75" hidden="false" customHeight="true" outlineLevel="0" collapsed="false">
      <c r="A779" s="4" t="s">
        <v>1554</v>
      </c>
      <c r="B779" s="4" t="s">
        <v>1555</v>
      </c>
      <c r="C779" s="5" t="n">
        <v>0</v>
      </c>
      <c r="D779" s="5" t="n">
        <v>5323.1</v>
      </c>
      <c r="E779" s="5" t="n">
        <v>6551.2</v>
      </c>
      <c r="F779" s="5" t="n">
        <v>1228.1</v>
      </c>
    </row>
    <row r="780" customFormat="false" ht="12.75" hidden="false" customHeight="true" outlineLevel="0" collapsed="false">
      <c r="A780" s="4" t="s">
        <v>1556</v>
      </c>
      <c r="B780" s="4" t="s">
        <v>1557</v>
      </c>
      <c r="C780" s="5" t="n">
        <v>0</v>
      </c>
      <c r="D780" s="5" t="n">
        <v>7584</v>
      </c>
      <c r="E780" s="5" t="n">
        <v>11424</v>
      </c>
      <c r="F780" s="5" t="n">
        <v>3840</v>
      </c>
    </row>
    <row r="781" customFormat="false" ht="12.75" hidden="false" customHeight="true" outlineLevel="0" collapsed="false">
      <c r="A781" s="4" t="s">
        <v>1558</v>
      </c>
      <c r="B781" s="4" t="s">
        <v>1559</v>
      </c>
      <c r="C781" s="5" t="n">
        <v>0</v>
      </c>
      <c r="D781" s="5" t="n">
        <v>807.35</v>
      </c>
      <c r="E781" s="5" t="n">
        <v>807.35</v>
      </c>
      <c r="F781" s="5" t="n">
        <v>0</v>
      </c>
    </row>
    <row r="782" customFormat="false" ht="12.75" hidden="false" customHeight="true" outlineLevel="0" collapsed="false">
      <c r="A782" s="4" t="s">
        <v>1560</v>
      </c>
      <c r="B782" s="4" t="s">
        <v>1561</v>
      </c>
      <c r="C782" s="5" t="n">
        <v>0</v>
      </c>
      <c r="D782" s="5" t="n">
        <v>2231.7</v>
      </c>
      <c r="E782" s="5" t="n">
        <v>2975.6</v>
      </c>
      <c r="F782" s="5" t="n">
        <v>743.9</v>
      </c>
    </row>
    <row r="783" customFormat="false" ht="12.75" hidden="false" customHeight="true" outlineLevel="0" collapsed="false">
      <c r="A783" s="4" t="s">
        <v>1562</v>
      </c>
      <c r="B783" s="4" t="s">
        <v>1563</v>
      </c>
      <c r="C783" s="5" t="n">
        <v>0</v>
      </c>
      <c r="D783" s="5" t="n">
        <v>10834.39</v>
      </c>
      <c r="E783" s="5" t="n">
        <v>18112.79</v>
      </c>
      <c r="F783" s="5" t="n">
        <v>7278.4</v>
      </c>
    </row>
    <row r="784" customFormat="false" ht="12.75" hidden="false" customHeight="true" outlineLevel="0" collapsed="false">
      <c r="A784" s="4" t="s">
        <v>1564</v>
      </c>
      <c r="B784" s="4" t="s">
        <v>1565</v>
      </c>
      <c r="C784" s="5" t="n">
        <v>0</v>
      </c>
      <c r="D784" s="5" t="n">
        <v>3385.4</v>
      </c>
      <c r="E784" s="5" t="n">
        <v>3385.4</v>
      </c>
      <c r="F784" s="5" t="n">
        <v>0</v>
      </c>
    </row>
    <row r="785" customFormat="false" ht="12.75" hidden="false" customHeight="true" outlineLevel="0" collapsed="false">
      <c r="A785" s="4" t="s">
        <v>1566</v>
      </c>
      <c r="B785" s="4" t="s">
        <v>1567</v>
      </c>
      <c r="C785" s="5" t="n">
        <v>0</v>
      </c>
      <c r="D785" s="5" t="n">
        <v>318</v>
      </c>
      <c r="E785" s="5" t="n">
        <v>318</v>
      </c>
      <c r="F785" s="5" t="n">
        <v>0</v>
      </c>
    </row>
    <row r="786" customFormat="false" ht="12.75" hidden="false" customHeight="true" outlineLevel="0" collapsed="false">
      <c r="A786" s="4" t="s">
        <v>1568</v>
      </c>
      <c r="B786" s="4" t="s">
        <v>1569</v>
      </c>
      <c r="C786" s="5" t="n">
        <v>0</v>
      </c>
      <c r="D786" s="5" t="n">
        <v>4950</v>
      </c>
      <c r="E786" s="5" t="n">
        <v>4950</v>
      </c>
      <c r="F786" s="5" t="n">
        <v>0</v>
      </c>
    </row>
    <row r="787" customFormat="false" ht="12.75" hidden="false" customHeight="true" outlineLevel="0" collapsed="false">
      <c r="A787" s="4" t="s">
        <v>1570</v>
      </c>
      <c r="B787" s="4" t="s">
        <v>1571</v>
      </c>
      <c r="C787" s="5" t="n">
        <v>0</v>
      </c>
      <c r="D787" s="5" t="n">
        <v>229.09</v>
      </c>
      <c r="E787" s="5" t="n">
        <v>229.09</v>
      </c>
      <c r="F787" s="5" t="n">
        <v>0</v>
      </c>
    </row>
    <row r="788" customFormat="false" ht="12.75" hidden="false" customHeight="true" outlineLevel="0" collapsed="false">
      <c r="A788" s="4" t="s">
        <v>1572</v>
      </c>
      <c r="B788" s="4" t="s">
        <v>1573</v>
      </c>
      <c r="C788" s="5" t="n">
        <v>0</v>
      </c>
      <c r="D788" s="5" t="n">
        <v>475.3</v>
      </c>
      <c r="E788" s="5" t="n">
        <v>475.3</v>
      </c>
      <c r="F788" s="5" t="n">
        <v>0</v>
      </c>
    </row>
    <row r="789" customFormat="false" ht="12.75" hidden="false" customHeight="true" outlineLevel="0" collapsed="false">
      <c r="A789" s="4" t="s">
        <v>1574</v>
      </c>
      <c r="B789" s="4" t="s">
        <v>1575</v>
      </c>
      <c r="C789" s="5" t="n">
        <v>0</v>
      </c>
      <c r="D789" s="5" t="n">
        <v>1636</v>
      </c>
      <c r="E789" s="5" t="n">
        <v>1636</v>
      </c>
      <c r="F789" s="5" t="n">
        <v>0</v>
      </c>
    </row>
    <row r="790" customFormat="false" ht="12.75" hidden="false" customHeight="true" outlineLevel="0" collapsed="false">
      <c r="A790" s="4" t="s">
        <v>1576</v>
      </c>
      <c r="B790" s="4" t="s">
        <v>1577</v>
      </c>
      <c r="C790" s="5" t="n">
        <v>0</v>
      </c>
      <c r="D790" s="5" t="n">
        <v>4030</v>
      </c>
      <c r="E790" s="5" t="n">
        <v>4030</v>
      </c>
      <c r="F790" s="5" t="n">
        <v>0</v>
      </c>
    </row>
    <row r="791" customFormat="false" ht="12.75" hidden="false" customHeight="true" outlineLevel="0" collapsed="false">
      <c r="A791" s="4" t="s">
        <v>1578</v>
      </c>
      <c r="B791" s="4" t="s">
        <v>1579</v>
      </c>
      <c r="C791" s="5" t="n">
        <v>0</v>
      </c>
      <c r="D791" s="5" t="n">
        <v>5308</v>
      </c>
      <c r="E791" s="5" t="n">
        <v>5308</v>
      </c>
      <c r="F791" s="5" t="n">
        <v>0</v>
      </c>
    </row>
    <row r="792" customFormat="false" ht="12.75" hidden="false" customHeight="true" outlineLevel="0" collapsed="false">
      <c r="A792" s="4" t="s">
        <v>1580</v>
      </c>
      <c r="B792" s="4" t="s">
        <v>1581</v>
      </c>
      <c r="C792" s="5" t="n">
        <v>0</v>
      </c>
      <c r="D792" s="5" t="n">
        <v>1780</v>
      </c>
      <c r="E792" s="5" t="n">
        <v>1780</v>
      </c>
      <c r="F792" s="5" t="n">
        <v>0</v>
      </c>
    </row>
    <row r="793" customFormat="false" ht="12.75" hidden="false" customHeight="true" outlineLevel="0" collapsed="false">
      <c r="A793" s="4" t="s">
        <v>1582</v>
      </c>
      <c r="B793" s="4" t="s">
        <v>1583</v>
      </c>
      <c r="C793" s="5" t="n">
        <v>0</v>
      </c>
      <c r="D793" s="5" t="n">
        <v>131.96</v>
      </c>
      <c r="E793" s="5" t="n">
        <v>131.96</v>
      </c>
      <c r="F793" s="5" t="n">
        <v>0</v>
      </c>
    </row>
    <row r="794" customFormat="false" ht="12.75" hidden="false" customHeight="true" outlineLevel="0" collapsed="false">
      <c r="A794" s="4" t="s">
        <v>1584</v>
      </c>
      <c r="B794" s="4" t="s">
        <v>1585</v>
      </c>
      <c r="C794" s="5" t="n">
        <v>0</v>
      </c>
      <c r="D794" s="5" t="n">
        <v>72</v>
      </c>
      <c r="E794" s="5" t="n">
        <v>72</v>
      </c>
      <c r="F794" s="5" t="n">
        <v>0</v>
      </c>
    </row>
    <row r="795" customFormat="false" ht="12.75" hidden="false" customHeight="true" outlineLevel="0" collapsed="false">
      <c r="A795" s="4" t="s">
        <v>1586</v>
      </c>
      <c r="B795" s="4" t="s">
        <v>1587</v>
      </c>
      <c r="C795" s="5" t="n">
        <v>0</v>
      </c>
      <c r="D795" s="5" t="n">
        <v>262</v>
      </c>
      <c r="E795" s="5" t="n">
        <v>262</v>
      </c>
      <c r="F795" s="5" t="n">
        <v>0</v>
      </c>
    </row>
    <row r="796" customFormat="false" ht="12.75" hidden="false" customHeight="true" outlineLevel="0" collapsed="false">
      <c r="A796" s="4" t="s">
        <v>1588</v>
      </c>
      <c r="B796" s="4" t="s">
        <v>1589</v>
      </c>
      <c r="C796" s="5" t="n">
        <v>0</v>
      </c>
      <c r="D796" s="5" t="n">
        <v>144.44</v>
      </c>
      <c r="E796" s="5" t="n">
        <v>144.44</v>
      </c>
      <c r="F796" s="5" t="n">
        <v>0</v>
      </c>
    </row>
    <row r="797" customFormat="false" ht="12.75" hidden="false" customHeight="true" outlineLevel="0" collapsed="false">
      <c r="A797" s="4" t="s">
        <v>1590</v>
      </c>
      <c r="B797" s="4" t="s">
        <v>1591</v>
      </c>
      <c r="C797" s="5" t="n">
        <v>0</v>
      </c>
      <c r="D797" s="5" t="n">
        <v>37.82</v>
      </c>
      <c r="E797" s="5" t="n">
        <v>37.82</v>
      </c>
      <c r="F797" s="5" t="n">
        <v>0</v>
      </c>
    </row>
    <row r="798" customFormat="false" ht="12.75" hidden="false" customHeight="true" outlineLevel="0" collapsed="false">
      <c r="A798" s="4" t="s">
        <v>1592</v>
      </c>
      <c r="B798" s="4" t="s">
        <v>1593</v>
      </c>
      <c r="C798" s="5" t="n">
        <v>0</v>
      </c>
      <c r="D798" s="5" t="n">
        <v>49.9</v>
      </c>
      <c r="E798" s="5" t="n">
        <v>49.9</v>
      </c>
      <c r="F798" s="5" t="n">
        <v>0</v>
      </c>
    </row>
    <row r="799" customFormat="false" ht="12.75" hidden="false" customHeight="true" outlineLevel="0" collapsed="false">
      <c r="A799" s="4" t="s">
        <v>1594</v>
      </c>
      <c r="B799" s="4" t="s">
        <v>1595</v>
      </c>
      <c r="C799" s="5" t="n">
        <v>0</v>
      </c>
      <c r="D799" s="5" t="n">
        <v>20.1</v>
      </c>
      <c r="E799" s="5" t="n">
        <v>20.1</v>
      </c>
      <c r="F799" s="5" t="n">
        <v>0</v>
      </c>
    </row>
    <row r="800" customFormat="false" ht="12.75" hidden="false" customHeight="true" outlineLevel="0" collapsed="false">
      <c r="A800" s="4" t="s">
        <v>1596</v>
      </c>
      <c r="B800" s="4" t="s">
        <v>1597</v>
      </c>
      <c r="C800" s="5" t="n">
        <v>0</v>
      </c>
      <c r="D800" s="5" t="n">
        <v>81.7</v>
      </c>
      <c r="E800" s="5" t="n">
        <v>81.7</v>
      </c>
      <c r="F800" s="5" t="n">
        <v>0</v>
      </c>
    </row>
    <row r="801" customFormat="false" ht="12.75" hidden="false" customHeight="true" outlineLevel="0" collapsed="false">
      <c r="A801" s="4" t="s">
        <v>1598</v>
      </c>
      <c r="B801" s="4" t="s">
        <v>1599</v>
      </c>
      <c r="C801" s="5" t="n">
        <v>0</v>
      </c>
      <c r="D801" s="5" t="n">
        <v>11772</v>
      </c>
      <c r="E801" s="5" t="n">
        <v>11772</v>
      </c>
      <c r="F801" s="5" t="n">
        <v>0</v>
      </c>
    </row>
    <row r="802" customFormat="false" ht="12.75" hidden="false" customHeight="true" outlineLevel="0" collapsed="false">
      <c r="A802" s="4" t="s">
        <v>1600</v>
      </c>
      <c r="B802" s="4" t="s">
        <v>1601</v>
      </c>
      <c r="C802" s="5" t="n">
        <v>0</v>
      </c>
      <c r="D802" s="5" t="n">
        <v>1869.92</v>
      </c>
      <c r="E802" s="5" t="n">
        <v>1869.92</v>
      </c>
      <c r="F802" s="5" t="n">
        <v>0</v>
      </c>
    </row>
    <row r="803" customFormat="false" ht="12.75" hidden="false" customHeight="true" outlineLevel="0" collapsed="false">
      <c r="A803" s="4" t="s">
        <v>1602</v>
      </c>
      <c r="B803" s="4" t="s">
        <v>1603</v>
      </c>
      <c r="C803" s="5" t="n">
        <v>0</v>
      </c>
      <c r="D803" s="5" t="n">
        <v>2813</v>
      </c>
      <c r="E803" s="5" t="n">
        <v>3192</v>
      </c>
      <c r="F803" s="5" t="n">
        <v>379</v>
      </c>
    </row>
    <row r="804" customFormat="false" ht="12.75" hidden="false" customHeight="true" outlineLevel="0" collapsed="false">
      <c r="A804" s="4" t="s">
        <v>1604</v>
      </c>
      <c r="B804" s="4" t="s">
        <v>1605</v>
      </c>
      <c r="C804" s="5" t="n">
        <v>0</v>
      </c>
      <c r="D804" s="5" t="n">
        <v>2404.76</v>
      </c>
      <c r="E804" s="5" t="n">
        <v>2404.76</v>
      </c>
      <c r="F804" s="5" t="n">
        <v>0</v>
      </c>
    </row>
    <row r="805" customFormat="false" ht="12.75" hidden="false" customHeight="true" outlineLevel="0" collapsed="false">
      <c r="A805" s="4" t="s">
        <v>1606</v>
      </c>
      <c r="B805" s="4" t="s">
        <v>1607</v>
      </c>
      <c r="C805" s="5" t="n">
        <v>0</v>
      </c>
      <c r="D805" s="5" t="n">
        <v>1116</v>
      </c>
      <c r="E805" s="5" t="n">
        <v>1116</v>
      </c>
      <c r="F805" s="5" t="n">
        <v>0</v>
      </c>
    </row>
    <row r="806" customFormat="false" ht="12.75" hidden="false" customHeight="true" outlineLevel="0" collapsed="false">
      <c r="A806" s="4" t="s">
        <v>1608</v>
      </c>
      <c r="B806" s="4" t="s">
        <v>1609</v>
      </c>
      <c r="C806" s="5" t="n">
        <v>0</v>
      </c>
      <c r="D806" s="5" t="n">
        <v>277</v>
      </c>
      <c r="E806" s="5" t="n">
        <v>277</v>
      </c>
      <c r="F806" s="5" t="n">
        <v>0</v>
      </c>
    </row>
    <row r="807" customFormat="false" ht="12.75" hidden="false" customHeight="true" outlineLevel="0" collapsed="false">
      <c r="A807" s="4" t="s">
        <v>1610</v>
      </c>
      <c r="B807" s="4" t="s">
        <v>1611</v>
      </c>
      <c r="C807" s="5" t="n">
        <v>0</v>
      </c>
      <c r="D807" s="5" t="n">
        <v>11.85</v>
      </c>
      <c r="E807" s="5" t="n">
        <v>11.85</v>
      </c>
      <c r="F807" s="5" t="n">
        <v>0</v>
      </c>
    </row>
    <row r="808" customFormat="false" ht="12.75" hidden="false" customHeight="true" outlineLevel="0" collapsed="false">
      <c r="A808" s="4" t="s">
        <v>1612</v>
      </c>
      <c r="B808" s="4" t="s">
        <v>1613</v>
      </c>
      <c r="C808" s="5" t="n">
        <v>0</v>
      </c>
      <c r="D808" s="5" t="n">
        <v>6075</v>
      </c>
      <c r="E808" s="5" t="n">
        <v>6075</v>
      </c>
      <c r="F808" s="5" t="n">
        <v>0</v>
      </c>
    </row>
    <row r="809" customFormat="false" ht="12.75" hidden="false" customHeight="true" outlineLevel="0" collapsed="false">
      <c r="A809" s="4" t="s">
        <v>1614</v>
      </c>
      <c r="B809" s="4" t="s">
        <v>1615</v>
      </c>
      <c r="C809" s="5" t="n">
        <v>0</v>
      </c>
      <c r="D809" s="5" t="n">
        <v>26796</v>
      </c>
      <c r="E809" s="5" t="n">
        <v>26796</v>
      </c>
      <c r="F809" s="5" t="n">
        <v>0</v>
      </c>
    </row>
    <row r="810" customFormat="false" ht="12.75" hidden="false" customHeight="true" outlineLevel="0" collapsed="false">
      <c r="A810" s="4" t="s">
        <v>1616</v>
      </c>
      <c r="B810" s="4" t="s">
        <v>1617</v>
      </c>
      <c r="C810" s="5" t="n">
        <v>0</v>
      </c>
      <c r="D810" s="5" t="n">
        <v>3032</v>
      </c>
      <c r="E810" s="5" t="n">
        <v>3032</v>
      </c>
      <c r="F810" s="5" t="n">
        <v>0</v>
      </c>
    </row>
    <row r="811" customFormat="false" ht="12.75" hidden="false" customHeight="true" outlineLevel="0" collapsed="false">
      <c r="A811" s="4" t="s">
        <v>1618</v>
      </c>
      <c r="B811" s="4" t="s">
        <v>1619</v>
      </c>
      <c r="C811" s="5" t="n">
        <v>0</v>
      </c>
      <c r="D811" s="5" t="n">
        <v>490</v>
      </c>
      <c r="E811" s="5" t="n">
        <v>490</v>
      </c>
      <c r="F811" s="5" t="n">
        <v>0</v>
      </c>
    </row>
    <row r="812" customFormat="false" ht="12.75" hidden="false" customHeight="true" outlineLevel="0" collapsed="false">
      <c r="A812" s="4" t="s">
        <v>1620</v>
      </c>
      <c r="B812" s="4" t="s">
        <v>1621</v>
      </c>
      <c r="C812" s="5" t="n">
        <v>0</v>
      </c>
      <c r="D812" s="5" t="n">
        <v>641.34</v>
      </c>
      <c r="E812" s="5" t="n">
        <v>641.34</v>
      </c>
      <c r="F812" s="5" t="n">
        <v>0</v>
      </c>
    </row>
    <row r="813" customFormat="false" ht="12.75" hidden="false" customHeight="true" outlineLevel="0" collapsed="false">
      <c r="A813" s="4" t="s">
        <v>1622</v>
      </c>
      <c r="B813" s="4" t="s">
        <v>1623</v>
      </c>
      <c r="C813" s="5" t="n">
        <v>0</v>
      </c>
      <c r="D813" s="5" t="n">
        <v>4184.6</v>
      </c>
      <c r="E813" s="5" t="n">
        <v>4184.6</v>
      </c>
      <c r="F813" s="5" t="n">
        <v>0</v>
      </c>
    </row>
    <row r="814" customFormat="false" ht="12.75" hidden="false" customHeight="true" outlineLevel="0" collapsed="false">
      <c r="A814" s="4" t="s">
        <v>1624</v>
      </c>
      <c r="B814" s="4" t="s">
        <v>1625</v>
      </c>
      <c r="C814" s="5" t="n">
        <v>0</v>
      </c>
      <c r="D814" s="5" t="n">
        <v>1350.9</v>
      </c>
      <c r="E814" s="5" t="n">
        <v>2099.15</v>
      </c>
      <c r="F814" s="5" t="n">
        <v>748.25</v>
      </c>
    </row>
    <row r="815" customFormat="false" ht="12.75" hidden="false" customHeight="true" outlineLevel="0" collapsed="false">
      <c r="A815" s="4" t="s">
        <v>1626</v>
      </c>
      <c r="B815" s="4" t="s">
        <v>1627</v>
      </c>
      <c r="C815" s="5" t="n">
        <v>0</v>
      </c>
      <c r="D815" s="5" t="n">
        <v>2160</v>
      </c>
      <c r="E815" s="5" t="n">
        <v>2160</v>
      </c>
      <c r="F815" s="5" t="n">
        <v>0</v>
      </c>
    </row>
    <row r="816" customFormat="false" ht="12.75" hidden="false" customHeight="true" outlineLevel="0" collapsed="false">
      <c r="A816" s="4" t="s">
        <v>1628</v>
      </c>
      <c r="B816" s="4" t="s">
        <v>1629</v>
      </c>
      <c r="C816" s="5" t="n">
        <v>0</v>
      </c>
      <c r="D816" s="5" t="n">
        <v>73100</v>
      </c>
      <c r="E816" s="5" t="n">
        <v>73100</v>
      </c>
      <c r="F816" s="5" t="n">
        <v>0</v>
      </c>
    </row>
    <row r="817" customFormat="false" ht="12.75" hidden="false" customHeight="true" outlineLevel="0" collapsed="false">
      <c r="A817" s="4" t="s">
        <v>1630</v>
      </c>
      <c r="B817" s="4" t="s">
        <v>1631</v>
      </c>
      <c r="C817" s="5" t="n">
        <v>0</v>
      </c>
      <c r="D817" s="5" t="n">
        <v>353.7</v>
      </c>
      <c r="E817" s="5" t="n">
        <v>353.7</v>
      </c>
      <c r="F817" s="5" t="n">
        <v>0</v>
      </c>
    </row>
    <row r="818" customFormat="false" ht="12.75" hidden="false" customHeight="true" outlineLevel="0" collapsed="false">
      <c r="A818" s="4" t="s">
        <v>1632</v>
      </c>
      <c r="B818" s="4" t="s">
        <v>1633</v>
      </c>
      <c r="C818" s="5" t="n">
        <v>0</v>
      </c>
      <c r="D818" s="5" t="n">
        <v>350</v>
      </c>
      <c r="E818" s="5" t="n">
        <v>350</v>
      </c>
      <c r="F818" s="5" t="n">
        <v>0</v>
      </c>
    </row>
    <row r="819" customFormat="false" ht="12.75" hidden="false" customHeight="true" outlineLevel="0" collapsed="false">
      <c r="A819" s="4" t="s">
        <v>1634</v>
      </c>
      <c r="B819" s="4" t="s">
        <v>1635</v>
      </c>
      <c r="C819" s="5" t="n">
        <v>0</v>
      </c>
      <c r="D819" s="5" t="n">
        <v>1050</v>
      </c>
      <c r="E819" s="5" t="n">
        <v>1050</v>
      </c>
      <c r="F819" s="5" t="n">
        <v>0</v>
      </c>
    </row>
    <row r="820" customFormat="false" ht="12.75" hidden="false" customHeight="true" outlineLevel="0" collapsed="false">
      <c r="A820" s="4" t="s">
        <v>1636</v>
      </c>
      <c r="B820" s="4" t="s">
        <v>1637</v>
      </c>
      <c r="C820" s="5" t="n">
        <v>0</v>
      </c>
      <c r="D820" s="5" t="n">
        <v>558.25</v>
      </c>
      <c r="E820" s="5" t="n">
        <v>1228.15</v>
      </c>
      <c r="F820" s="5" t="n">
        <v>669.9</v>
      </c>
    </row>
    <row r="821" customFormat="false" ht="12.75" hidden="false" customHeight="true" outlineLevel="0" collapsed="false">
      <c r="A821" s="4" t="s">
        <v>1638</v>
      </c>
      <c r="B821" s="4" t="s">
        <v>1639</v>
      </c>
      <c r="C821" s="5" t="n">
        <v>0</v>
      </c>
      <c r="D821" s="5" t="n">
        <v>1250</v>
      </c>
      <c r="E821" s="5" t="n">
        <v>1250</v>
      </c>
      <c r="F821" s="5" t="n">
        <v>0</v>
      </c>
    </row>
    <row r="822" customFormat="false" ht="12.75" hidden="false" customHeight="true" outlineLevel="0" collapsed="false">
      <c r="A822" s="4" t="s">
        <v>1640</v>
      </c>
      <c r="B822" s="4" t="s">
        <v>1641</v>
      </c>
      <c r="C822" s="5" t="n">
        <v>0</v>
      </c>
      <c r="D822" s="5" t="n">
        <v>49.8</v>
      </c>
      <c r="E822" s="5" t="n">
        <v>49.8</v>
      </c>
      <c r="F822" s="5" t="n">
        <v>0</v>
      </c>
    </row>
    <row r="823" customFormat="false" ht="12.75" hidden="false" customHeight="true" outlineLevel="0" collapsed="false">
      <c r="A823" s="4" t="s">
        <v>1642</v>
      </c>
      <c r="B823" s="4" t="s">
        <v>1643</v>
      </c>
      <c r="C823" s="5" t="n">
        <v>0</v>
      </c>
      <c r="D823" s="5" t="n">
        <v>3575</v>
      </c>
      <c r="E823" s="5" t="n">
        <v>3575</v>
      </c>
      <c r="F823" s="5" t="n">
        <v>0</v>
      </c>
    </row>
    <row r="824" customFormat="false" ht="12.75" hidden="false" customHeight="true" outlineLevel="0" collapsed="false">
      <c r="A824" s="4" t="s">
        <v>1644</v>
      </c>
      <c r="B824" s="4" t="s">
        <v>1645</v>
      </c>
      <c r="C824" s="5" t="n">
        <v>0</v>
      </c>
      <c r="D824" s="5" t="n">
        <v>7883</v>
      </c>
      <c r="E824" s="5" t="n">
        <v>7883</v>
      </c>
      <c r="F824" s="5" t="n">
        <v>0</v>
      </c>
    </row>
    <row r="825" customFormat="false" ht="12.75" hidden="false" customHeight="true" outlineLevel="0" collapsed="false">
      <c r="A825" s="4" t="s">
        <v>1646</v>
      </c>
      <c r="B825" s="4" t="s">
        <v>1647</v>
      </c>
      <c r="C825" s="5" t="n">
        <v>0</v>
      </c>
      <c r="D825" s="5" t="n">
        <v>680</v>
      </c>
      <c r="E825" s="5" t="n">
        <v>680</v>
      </c>
      <c r="F825" s="5" t="n">
        <v>0</v>
      </c>
    </row>
    <row r="826" customFormat="false" ht="12.75" hidden="false" customHeight="true" outlineLevel="0" collapsed="false">
      <c r="A826" s="4" t="s">
        <v>1648</v>
      </c>
      <c r="B826" s="4" t="s">
        <v>1649</v>
      </c>
      <c r="C826" s="5" t="n">
        <v>0</v>
      </c>
      <c r="D826" s="5" t="n">
        <v>9881.7</v>
      </c>
      <c r="E826" s="5" t="n">
        <v>14696.4</v>
      </c>
      <c r="F826" s="5" t="n">
        <v>4814.7</v>
      </c>
    </row>
    <row r="827" customFormat="false" ht="12.75" hidden="false" customHeight="true" outlineLevel="0" collapsed="false">
      <c r="A827" s="4" t="s">
        <v>1650</v>
      </c>
      <c r="B827" s="4" t="s">
        <v>1651</v>
      </c>
      <c r="C827" s="5" t="n">
        <v>0</v>
      </c>
      <c r="D827" s="5" t="n">
        <v>91.6</v>
      </c>
      <c r="E827" s="5" t="n">
        <v>91.6</v>
      </c>
      <c r="F827" s="5" t="n">
        <v>0</v>
      </c>
    </row>
    <row r="828" customFormat="false" ht="12.75" hidden="false" customHeight="true" outlineLevel="0" collapsed="false">
      <c r="A828" s="4" t="s">
        <v>1652</v>
      </c>
      <c r="B828" s="4" t="s">
        <v>1653</v>
      </c>
      <c r="C828" s="5" t="n">
        <v>0</v>
      </c>
      <c r="D828" s="5" t="n">
        <v>52.48</v>
      </c>
      <c r="E828" s="5" t="n">
        <v>52.48</v>
      </c>
      <c r="F828" s="5" t="n">
        <v>0</v>
      </c>
    </row>
    <row r="829" customFormat="false" ht="12.75" hidden="false" customHeight="true" outlineLevel="0" collapsed="false">
      <c r="A829" s="4" t="s">
        <v>1654</v>
      </c>
      <c r="B829" s="4" t="s">
        <v>1655</v>
      </c>
      <c r="C829" s="5" t="n">
        <v>0</v>
      </c>
      <c r="D829" s="5" t="n">
        <v>17.41</v>
      </c>
      <c r="E829" s="5" t="n">
        <v>17.41</v>
      </c>
      <c r="F829" s="5" t="n">
        <v>0</v>
      </c>
    </row>
    <row r="830" customFormat="false" ht="12.75" hidden="false" customHeight="true" outlineLevel="0" collapsed="false">
      <c r="A830" s="4" t="s">
        <v>1656</v>
      </c>
      <c r="B830" s="4" t="s">
        <v>1657</v>
      </c>
      <c r="C830" s="5" t="n">
        <v>0</v>
      </c>
      <c r="D830" s="5" t="n">
        <v>60</v>
      </c>
      <c r="E830" s="5" t="n">
        <v>60</v>
      </c>
      <c r="F830" s="5" t="n">
        <v>0</v>
      </c>
    </row>
    <row r="831" customFormat="false" ht="12.75" hidden="false" customHeight="true" outlineLevel="0" collapsed="false">
      <c r="A831" s="4" t="s">
        <v>1658</v>
      </c>
      <c r="B831" s="4" t="s">
        <v>1659</v>
      </c>
      <c r="C831" s="5" t="n">
        <v>0</v>
      </c>
      <c r="D831" s="5" t="n">
        <v>290</v>
      </c>
      <c r="E831" s="5" t="n">
        <v>290</v>
      </c>
      <c r="F831" s="5" t="n">
        <v>0</v>
      </c>
    </row>
    <row r="832" customFormat="false" ht="12.75" hidden="false" customHeight="true" outlineLevel="0" collapsed="false">
      <c r="A832" s="4" t="s">
        <v>1660</v>
      </c>
      <c r="B832" s="4" t="s">
        <v>1661</v>
      </c>
      <c r="C832" s="5" t="n">
        <v>0</v>
      </c>
      <c r="D832" s="5" t="n">
        <v>305.74</v>
      </c>
      <c r="E832" s="5" t="n">
        <v>305.74</v>
      </c>
      <c r="F832" s="5" t="n">
        <v>0</v>
      </c>
    </row>
    <row r="833" customFormat="false" ht="12.75" hidden="false" customHeight="true" outlineLevel="0" collapsed="false">
      <c r="A833" s="4" t="s">
        <v>1662</v>
      </c>
      <c r="B833" s="4" t="s">
        <v>1663</v>
      </c>
      <c r="C833" s="5" t="n">
        <v>0</v>
      </c>
      <c r="D833" s="5" t="n">
        <v>52.5</v>
      </c>
      <c r="E833" s="5" t="n">
        <v>52.5</v>
      </c>
      <c r="F833" s="5" t="n">
        <v>0</v>
      </c>
    </row>
    <row r="834" customFormat="false" ht="12.75" hidden="false" customHeight="true" outlineLevel="0" collapsed="false">
      <c r="A834" s="4" t="s">
        <v>1664</v>
      </c>
      <c r="B834" s="4" t="s">
        <v>1665</v>
      </c>
      <c r="C834" s="5" t="n">
        <v>0</v>
      </c>
      <c r="D834" s="5" t="n">
        <v>29</v>
      </c>
      <c r="E834" s="5" t="n">
        <v>29</v>
      </c>
      <c r="F834" s="5" t="n">
        <v>0</v>
      </c>
    </row>
    <row r="835" customFormat="false" ht="12.75" hidden="false" customHeight="true" outlineLevel="0" collapsed="false">
      <c r="A835" s="4" t="s">
        <v>1666</v>
      </c>
      <c r="B835" s="4" t="s">
        <v>1667</v>
      </c>
      <c r="C835" s="5" t="n">
        <v>0</v>
      </c>
      <c r="D835" s="5" t="n">
        <v>2023.5</v>
      </c>
      <c r="E835" s="5" t="n">
        <v>2023.5</v>
      </c>
      <c r="F835" s="5" t="n">
        <v>0</v>
      </c>
    </row>
    <row r="836" customFormat="false" ht="12.75" hidden="false" customHeight="true" outlineLevel="0" collapsed="false">
      <c r="A836" s="4" t="s">
        <v>1668</v>
      </c>
      <c r="B836" s="4" t="s">
        <v>1669</v>
      </c>
      <c r="C836" s="5" t="n">
        <v>0</v>
      </c>
      <c r="D836" s="5" t="n">
        <v>506.03</v>
      </c>
      <c r="E836" s="5" t="n">
        <v>506.03</v>
      </c>
      <c r="F836" s="5" t="n">
        <v>0</v>
      </c>
    </row>
    <row r="837" customFormat="false" ht="12.75" hidden="false" customHeight="true" outlineLevel="0" collapsed="false">
      <c r="A837" s="4" t="s">
        <v>1670</v>
      </c>
      <c r="B837" s="4" t="s">
        <v>1671</v>
      </c>
      <c r="C837" s="5" t="n">
        <v>0</v>
      </c>
      <c r="D837" s="5" t="n">
        <v>1450.51</v>
      </c>
      <c r="E837" s="5" t="n">
        <v>1450.51</v>
      </c>
      <c r="F837" s="5" t="n">
        <v>0</v>
      </c>
    </row>
    <row r="838" customFormat="false" ht="12.75" hidden="false" customHeight="true" outlineLevel="0" collapsed="false">
      <c r="A838" s="4" t="s">
        <v>1672</v>
      </c>
      <c r="B838" s="4" t="s">
        <v>1673</v>
      </c>
      <c r="C838" s="5" t="n">
        <v>0</v>
      </c>
      <c r="D838" s="5" t="n">
        <v>1000.84</v>
      </c>
      <c r="E838" s="5" t="n">
        <v>2890.95</v>
      </c>
      <c r="F838" s="5" t="n">
        <v>1890.11</v>
      </c>
    </row>
    <row r="839" customFormat="false" ht="12.75" hidden="false" customHeight="true" outlineLevel="0" collapsed="false">
      <c r="A839" s="4" t="s">
        <v>1674</v>
      </c>
      <c r="B839" s="4" t="s">
        <v>1675</v>
      </c>
      <c r="C839" s="5" t="n">
        <v>0</v>
      </c>
      <c r="D839" s="5" t="n">
        <v>592.5</v>
      </c>
      <c r="E839" s="5" t="n">
        <v>592.5</v>
      </c>
      <c r="F839" s="5" t="n">
        <v>0</v>
      </c>
    </row>
    <row r="840" customFormat="false" ht="12.75" hidden="false" customHeight="true" outlineLevel="0" collapsed="false">
      <c r="A840" s="4" t="s">
        <v>1676</v>
      </c>
      <c r="B840" s="4" t="s">
        <v>1677</v>
      </c>
      <c r="C840" s="5" t="n">
        <v>0</v>
      </c>
      <c r="D840" s="5" t="n">
        <v>598.5</v>
      </c>
      <c r="E840" s="5" t="n">
        <v>4588.5</v>
      </c>
      <c r="F840" s="5" t="n">
        <v>3990</v>
      </c>
    </row>
    <row r="841" customFormat="false" ht="12.75" hidden="false" customHeight="true" outlineLevel="0" collapsed="false">
      <c r="A841" s="4" t="s">
        <v>1678</v>
      </c>
      <c r="B841" s="4" t="s">
        <v>1679</v>
      </c>
      <c r="C841" s="5" t="n">
        <v>0</v>
      </c>
      <c r="D841" s="5" t="n">
        <v>682.2</v>
      </c>
      <c r="E841" s="5" t="n">
        <v>682.2</v>
      </c>
      <c r="F841" s="5" t="n">
        <v>0</v>
      </c>
    </row>
    <row r="842" customFormat="false" ht="12.75" hidden="false" customHeight="true" outlineLevel="0" collapsed="false">
      <c r="A842" s="4" t="s">
        <v>1680</v>
      </c>
      <c r="B842" s="4" t="s">
        <v>1681</v>
      </c>
      <c r="C842" s="5" t="n">
        <v>0</v>
      </c>
      <c r="D842" s="5" t="n">
        <v>2200.8</v>
      </c>
      <c r="E842" s="5" t="n">
        <v>2200.8</v>
      </c>
      <c r="F842" s="5" t="n">
        <v>0</v>
      </c>
    </row>
    <row r="843" customFormat="false" ht="12.75" hidden="false" customHeight="true" outlineLevel="0" collapsed="false">
      <c r="A843" s="4" t="s">
        <v>1682</v>
      </c>
      <c r="B843" s="4" t="s">
        <v>1683</v>
      </c>
      <c r="C843" s="5" t="n">
        <v>0</v>
      </c>
      <c r="D843" s="5" t="n">
        <v>546</v>
      </c>
      <c r="E843" s="5" t="n">
        <v>1587.92</v>
      </c>
      <c r="F843" s="5" t="n">
        <v>1041.92</v>
      </c>
    </row>
    <row r="844" customFormat="false" ht="12.75" hidden="false" customHeight="true" outlineLevel="0" collapsed="false">
      <c r="A844" s="4" t="s">
        <v>1684</v>
      </c>
      <c r="B844" s="4" t="s">
        <v>1685</v>
      </c>
      <c r="C844" s="5" t="n">
        <v>0</v>
      </c>
      <c r="D844" s="5" t="n">
        <v>23688</v>
      </c>
      <c r="E844" s="5" t="n">
        <v>29610</v>
      </c>
      <c r="F844" s="5" t="n">
        <v>5922</v>
      </c>
    </row>
    <row r="845" customFormat="false" ht="12.75" hidden="false" customHeight="true" outlineLevel="0" collapsed="false">
      <c r="A845" s="4" t="s">
        <v>1686</v>
      </c>
      <c r="B845" s="4" t="s">
        <v>1687</v>
      </c>
      <c r="C845" s="5" t="n">
        <v>0</v>
      </c>
      <c r="D845" s="5" t="n">
        <v>322.83</v>
      </c>
      <c r="E845" s="5" t="n">
        <v>322.83</v>
      </c>
      <c r="F845" s="5" t="n">
        <v>0</v>
      </c>
    </row>
    <row r="846" customFormat="false" ht="12.75" hidden="false" customHeight="true" outlineLevel="0" collapsed="false">
      <c r="A846" s="4" t="s">
        <v>1688</v>
      </c>
      <c r="B846" s="4" t="s">
        <v>1689</v>
      </c>
      <c r="C846" s="5" t="n">
        <v>0</v>
      </c>
      <c r="D846" s="5" t="n">
        <v>8000</v>
      </c>
      <c r="E846" s="5" t="n">
        <v>8000</v>
      </c>
      <c r="F846" s="5" t="n">
        <v>0</v>
      </c>
    </row>
    <row r="847" customFormat="false" ht="12.75" hidden="false" customHeight="true" outlineLevel="0" collapsed="false">
      <c r="A847" s="4" t="s">
        <v>1690</v>
      </c>
      <c r="B847" s="4" t="s">
        <v>1691</v>
      </c>
      <c r="C847" s="5" t="n">
        <v>0</v>
      </c>
      <c r="D847" s="5" t="n">
        <v>75.98</v>
      </c>
      <c r="E847" s="5" t="n">
        <v>75.98</v>
      </c>
      <c r="F847" s="5" t="n">
        <v>0</v>
      </c>
    </row>
    <row r="848" customFormat="false" ht="12.75" hidden="false" customHeight="true" outlineLevel="0" collapsed="false">
      <c r="A848" s="4" t="s">
        <v>1692</v>
      </c>
      <c r="B848" s="4" t="s">
        <v>1693</v>
      </c>
      <c r="C848" s="5" t="n">
        <v>0</v>
      </c>
      <c r="D848" s="5" t="n">
        <v>0</v>
      </c>
      <c r="E848" s="5" t="n">
        <v>602</v>
      </c>
      <c r="F848" s="5" t="n">
        <v>602</v>
      </c>
    </row>
    <row r="849" customFormat="false" ht="12.75" hidden="false" customHeight="true" outlineLevel="0" collapsed="false">
      <c r="A849" s="4" t="s">
        <v>1694</v>
      </c>
      <c r="B849" s="4" t="s">
        <v>1695</v>
      </c>
      <c r="C849" s="5" t="n">
        <v>0</v>
      </c>
      <c r="D849" s="5" t="n">
        <v>0</v>
      </c>
      <c r="E849" s="5" t="n">
        <v>4649.9</v>
      </c>
      <c r="F849" s="5" t="n">
        <v>4649.9</v>
      </c>
    </row>
    <row r="850" customFormat="false" ht="12.75" hidden="false" customHeight="true" outlineLevel="0" collapsed="false">
      <c r="A850" s="4" t="s">
        <v>1696</v>
      </c>
      <c r="B850" s="4" t="s">
        <v>1697</v>
      </c>
      <c r="C850" s="5" t="n">
        <v>0</v>
      </c>
      <c r="D850" s="5" t="n">
        <v>0</v>
      </c>
      <c r="E850" s="5" t="n">
        <v>2463.5</v>
      </c>
      <c r="F850" s="5" t="n">
        <v>2463.5</v>
      </c>
    </row>
    <row r="851" customFormat="false" ht="12.75" hidden="false" customHeight="true" outlineLevel="0" collapsed="false">
      <c r="A851" s="4" t="s">
        <v>1698</v>
      </c>
      <c r="B851" s="4" t="s">
        <v>1699</v>
      </c>
      <c r="C851" s="5" t="n">
        <v>0</v>
      </c>
      <c r="D851" s="5" t="n">
        <v>0</v>
      </c>
      <c r="E851" s="5" t="n">
        <v>303.6</v>
      </c>
      <c r="F851" s="5" t="n">
        <v>303.6</v>
      </c>
    </row>
    <row r="852" customFormat="false" ht="12.75" hidden="false" customHeight="true" outlineLevel="0" collapsed="false">
      <c r="A852" s="4" t="s">
        <v>1700</v>
      </c>
      <c r="B852" s="4" t="s">
        <v>1701</v>
      </c>
      <c r="C852" s="5" t="n">
        <v>0</v>
      </c>
      <c r="D852" s="5" t="n">
        <v>0</v>
      </c>
      <c r="E852" s="5" t="n">
        <v>412.94</v>
      </c>
      <c r="F852" s="5" t="n">
        <v>412.94</v>
      </c>
    </row>
    <row r="853" customFormat="false" ht="12.75" hidden="false" customHeight="true" outlineLevel="0" collapsed="false">
      <c r="A853" s="4" t="s">
        <v>1702</v>
      </c>
      <c r="B853" s="4" t="s">
        <v>1703</v>
      </c>
      <c r="C853" s="5" t="n">
        <v>0</v>
      </c>
      <c r="D853" s="5" t="n">
        <v>0</v>
      </c>
      <c r="E853" s="5" t="n">
        <v>394.5</v>
      </c>
      <c r="F853" s="5" t="n">
        <v>394.5</v>
      </c>
    </row>
    <row r="854" customFormat="false" ht="12.75" hidden="false" customHeight="true" outlineLevel="0" collapsed="false">
      <c r="A854" s="4" t="s">
        <v>1704</v>
      </c>
      <c r="B854" s="4" t="s">
        <v>1705</v>
      </c>
      <c r="C854" s="5" t="n">
        <v>0</v>
      </c>
      <c r="D854" s="5" t="n">
        <v>0</v>
      </c>
      <c r="E854" s="5" t="n">
        <v>2198</v>
      </c>
      <c r="F854" s="5" t="n">
        <v>2198</v>
      </c>
    </row>
    <row r="855" customFormat="false" ht="12.75" hidden="false" customHeight="true" outlineLevel="0" collapsed="false">
      <c r="A855" s="4" t="s">
        <v>1706</v>
      </c>
      <c r="B855" s="4" t="s">
        <v>1707</v>
      </c>
      <c r="C855" s="5" t="n">
        <v>0</v>
      </c>
      <c r="D855" s="5" t="n">
        <v>0</v>
      </c>
      <c r="E855" s="5" t="n">
        <v>3082.64</v>
      </c>
      <c r="F855" s="5" t="n">
        <v>3082.64</v>
      </c>
    </row>
    <row r="856" customFormat="false" ht="12.75" hidden="false" customHeight="true" outlineLevel="0" collapsed="false">
      <c r="A856" s="4" t="s">
        <v>1708</v>
      </c>
      <c r="B856" s="4" t="s">
        <v>1709</v>
      </c>
      <c r="C856" s="5" t="n">
        <v>0</v>
      </c>
      <c r="D856" s="5" t="n">
        <v>436050</v>
      </c>
      <c r="E856" s="5" t="n">
        <v>436050</v>
      </c>
      <c r="F856" s="5" t="n">
        <v>0</v>
      </c>
    </row>
    <row r="857" customFormat="false" ht="12.75" hidden="false" customHeight="true" outlineLevel="0" collapsed="false">
      <c r="A857" s="4" t="s">
        <v>1710</v>
      </c>
      <c r="B857" s="4" t="s">
        <v>1711</v>
      </c>
      <c r="C857" s="5" t="n">
        <v>0</v>
      </c>
      <c r="D857" s="5" t="n">
        <v>0</v>
      </c>
      <c r="E857" s="5" t="n">
        <v>1080</v>
      </c>
      <c r="F857" s="5" t="n">
        <v>1080</v>
      </c>
    </row>
    <row r="858" customFormat="false" ht="12.75" hidden="false" customHeight="true" outlineLevel="0" collapsed="false">
      <c r="A858" s="4" t="s">
        <v>1712</v>
      </c>
      <c r="B858" s="4" t="s">
        <v>1713</v>
      </c>
      <c r="C858" s="5" t="n">
        <v>0</v>
      </c>
      <c r="D858" s="5" t="n">
        <v>1110</v>
      </c>
      <c r="E858" s="5" t="n">
        <v>1110</v>
      </c>
      <c r="F858" s="5" t="n">
        <v>0</v>
      </c>
    </row>
    <row r="859" customFormat="false" ht="12.75" hidden="false" customHeight="true" outlineLevel="0" collapsed="false">
      <c r="A859" s="4" t="s">
        <v>1714</v>
      </c>
      <c r="B859" s="4" t="s">
        <v>1715</v>
      </c>
      <c r="C859" s="5" t="n">
        <v>0</v>
      </c>
      <c r="D859" s="5" t="n">
        <v>1080</v>
      </c>
      <c r="E859" s="5" t="n">
        <v>2250</v>
      </c>
      <c r="F859" s="5" t="n">
        <v>1170</v>
      </c>
    </row>
    <row r="860" customFormat="false" ht="12.75" hidden="false" customHeight="true" outlineLevel="0" collapsed="false">
      <c r="A860" s="4" t="s">
        <v>1716</v>
      </c>
      <c r="B860" s="4" t="s">
        <v>1717</v>
      </c>
      <c r="C860" s="5" t="n">
        <v>0</v>
      </c>
      <c r="D860" s="5" t="n">
        <v>195.02</v>
      </c>
      <c r="E860" s="5" t="n">
        <v>195.02</v>
      </c>
      <c r="F860" s="5" t="n">
        <v>0</v>
      </c>
    </row>
    <row r="861" customFormat="false" ht="12.75" hidden="false" customHeight="true" outlineLevel="0" collapsed="false">
      <c r="A861" s="4" t="s">
        <v>1718</v>
      </c>
      <c r="B861" s="4" t="s">
        <v>1719</v>
      </c>
      <c r="C861" s="5" t="n">
        <v>0</v>
      </c>
      <c r="D861" s="5" t="n">
        <v>0</v>
      </c>
      <c r="E861" s="5" t="n">
        <v>4950</v>
      </c>
      <c r="F861" s="5" t="n">
        <v>4950</v>
      </c>
    </row>
    <row r="862" customFormat="false" ht="12.75" hidden="false" customHeight="true" outlineLevel="0" collapsed="false">
      <c r="A862" s="4" t="s">
        <v>1720</v>
      </c>
      <c r="B862" s="4" t="s">
        <v>1721</v>
      </c>
      <c r="C862" s="5" t="n">
        <v>0</v>
      </c>
      <c r="D862" s="5" t="n">
        <v>79.8</v>
      </c>
      <c r="E862" s="5" t="n">
        <v>79.8</v>
      </c>
      <c r="F862" s="5" t="n">
        <v>0</v>
      </c>
    </row>
    <row r="863" customFormat="false" ht="12.75" hidden="false" customHeight="true" outlineLevel="0" collapsed="false">
      <c r="A863" s="4" t="s">
        <v>1722</v>
      </c>
      <c r="B863" s="4" t="s">
        <v>1723</v>
      </c>
      <c r="C863" s="5" t="n">
        <v>0</v>
      </c>
      <c r="D863" s="5" t="n">
        <v>0</v>
      </c>
      <c r="E863" s="5" t="n">
        <v>2685.4</v>
      </c>
      <c r="F863" s="5" t="n">
        <v>2685.4</v>
      </c>
    </row>
    <row r="864" customFormat="false" ht="12.75" hidden="false" customHeight="true" outlineLevel="0" collapsed="false">
      <c r="A864" s="4" t="s">
        <v>1724</v>
      </c>
      <c r="B864" s="4" t="s">
        <v>1725</v>
      </c>
      <c r="C864" s="5" t="n">
        <v>0</v>
      </c>
      <c r="D864" s="5" t="n">
        <v>0</v>
      </c>
      <c r="E864" s="5" t="n">
        <v>1172</v>
      </c>
      <c r="F864" s="5" t="n">
        <v>1172</v>
      </c>
    </row>
    <row r="865" customFormat="false" ht="12.75" hidden="false" customHeight="true" outlineLevel="0" collapsed="false">
      <c r="A865" s="4" t="s">
        <v>1726</v>
      </c>
      <c r="B865" s="4" t="s">
        <v>1727</v>
      </c>
      <c r="C865" s="5" t="n">
        <v>0</v>
      </c>
      <c r="D865" s="5" t="n">
        <v>0</v>
      </c>
      <c r="E865" s="5" t="n">
        <v>1040.76</v>
      </c>
      <c r="F865" s="5" t="n">
        <v>1040.76</v>
      </c>
    </row>
    <row r="866" customFormat="false" ht="12.75" hidden="false" customHeight="true" outlineLevel="0" collapsed="false">
      <c r="A866" s="4" t="s">
        <v>1728</v>
      </c>
      <c r="B866" s="4" t="s">
        <v>1729</v>
      </c>
      <c r="C866" s="5" t="n">
        <v>0</v>
      </c>
      <c r="D866" s="5" t="n">
        <v>0</v>
      </c>
      <c r="E866" s="5" t="n">
        <v>9800</v>
      </c>
      <c r="F866" s="5" t="n">
        <v>9800</v>
      </c>
    </row>
    <row r="867" customFormat="false" ht="12.75" hidden="false" customHeight="true" outlineLevel="0" collapsed="false">
      <c r="A867" s="4" t="s">
        <v>1730</v>
      </c>
      <c r="B867" s="4" t="s">
        <v>1731</v>
      </c>
      <c r="C867" s="5" t="n">
        <v>0</v>
      </c>
      <c r="D867" s="5" t="n">
        <v>0</v>
      </c>
      <c r="E867" s="5" t="n">
        <v>408</v>
      </c>
      <c r="F867" s="5" t="n">
        <v>408</v>
      </c>
    </row>
    <row r="868" customFormat="false" ht="12.75" hidden="false" customHeight="true" outlineLevel="0" collapsed="false">
      <c r="A868" s="4" t="s">
        <v>1732</v>
      </c>
      <c r="B868" s="4" t="s">
        <v>1733</v>
      </c>
      <c r="C868" s="5" t="n">
        <v>0</v>
      </c>
      <c r="D868" s="5" t="n">
        <v>0</v>
      </c>
      <c r="E868" s="5" t="n">
        <v>30</v>
      </c>
      <c r="F868" s="5" t="n">
        <v>30</v>
      </c>
    </row>
    <row r="869" customFormat="false" ht="12.75" hidden="false" customHeight="true" outlineLevel="0" collapsed="false">
      <c r="A869" s="4" t="s">
        <v>1734</v>
      </c>
      <c r="B869" s="4" t="s">
        <v>1735</v>
      </c>
      <c r="C869" s="5" t="n">
        <v>0</v>
      </c>
      <c r="D869" s="5" t="n">
        <v>0</v>
      </c>
      <c r="E869" s="5" t="n">
        <v>445.25</v>
      </c>
      <c r="F869" s="5" t="n">
        <v>445.25</v>
      </c>
    </row>
    <row r="870" customFormat="false" ht="12.75" hidden="false" customHeight="true" outlineLevel="0" collapsed="false">
      <c r="A870" s="4" t="s">
        <v>1736</v>
      </c>
      <c r="B870" s="4" t="s">
        <v>1737</v>
      </c>
      <c r="C870" s="5" t="n">
        <v>0</v>
      </c>
      <c r="D870" s="5" t="n">
        <v>0</v>
      </c>
      <c r="E870" s="5" t="n">
        <v>560</v>
      </c>
      <c r="F870" s="5" t="n">
        <v>560</v>
      </c>
    </row>
    <row r="871" customFormat="false" ht="12.75" hidden="false" customHeight="true" outlineLevel="0" collapsed="false">
      <c r="A871" s="4" t="s">
        <v>1738</v>
      </c>
      <c r="B871" s="4" t="s">
        <v>1739</v>
      </c>
      <c r="C871" s="5" t="n">
        <v>0</v>
      </c>
      <c r="D871" s="5" t="n">
        <v>0</v>
      </c>
      <c r="E871" s="5" t="n">
        <v>376.09</v>
      </c>
      <c r="F871" s="5" t="n">
        <v>376.09</v>
      </c>
    </row>
    <row r="872" customFormat="false" ht="12.75" hidden="false" customHeight="true" outlineLevel="0" collapsed="false">
      <c r="A872" s="4" t="s">
        <v>1740</v>
      </c>
      <c r="B872" s="4" t="s">
        <v>1741</v>
      </c>
      <c r="C872" s="5" t="n">
        <v>0</v>
      </c>
      <c r="D872" s="5" t="n">
        <v>0</v>
      </c>
      <c r="E872" s="5" t="n">
        <v>2069.1</v>
      </c>
      <c r="F872" s="5" t="n">
        <v>2069.1</v>
      </c>
    </row>
    <row r="873" customFormat="false" ht="12.75" hidden="false" customHeight="true" outlineLevel="0" collapsed="false">
      <c r="A873" s="4" t="s">
        <v>1742</v>
      </c>
      <c r="B873" s="4" t="s">
        <v>1743</v>
      </c>
      <c r="C873" s="5" t="n">
        <v>0</v>
      </c>
      <c r="D873" s="5" t="n">
        <v>0</v>
      </c>
      <c r="E873" s="5" t="n">
        <v>730</v>
      </c>
      <c r="F873" s="5" t="n">
        <v>730</v>
      </c>
    </row>
    <row r="874" customFormat="false" ht="12.75" hidden="false" customHeight="true" outlineLevel="0" collapsed="false">
      <c r="A874" s="4" t="s">
        <v>1744</v>
      </c>
      <c r="B874" s="4" t="s">
        <v>1745</v>
      </c>
      <c r="C874" s="5" t="n">
        <f aca="false">SUM(C875:C904)</f>
        <v>27793.59</v>
      </c>
      <c r="D874" s="5" t="n">
        <f aca="false">SUM(D875:D904)</f>
        <v>0</v>
      </c>
      <c r="E874" s="5" t="n">
        <f aca="false">SUM(E875:E904)</f>
        <v>0</v>
      </c>
      <c r="F874" s="5" t="n">
        <f aca="false">SUM(F875:F904)</f>
        <v>27793.59</v>
      </c>
    </row>
    <row r="875" customFormat="false" ht="12.75" hidden="false" customHeight="true" outlineLevel="0" collapsed="false">
      <c r="A875" s="4" t="s">
        <v>1746</v>
      </c>
      <c r="B875" s="4" t="s">
        <v>1747</v>
      </c>
      <c r="C875" s="5" t="n">
        <v>974.33</v>
      </c>
      <c r="D875" s="5" t="n">
        <v>0</v>
      </c>
      <c r="E875" s="5" t="n">
        <v>0</v>
      </c>
      <c r="F875" s="5" t="n">
        <v>974.33</v>
      </c>
    </row>
    <row r="876" customFormat="false" ht="12.75" hidden="false" customHeight="true" outlineLevel="0" collapsed="false">
      <c r="A876" s="4" t="s">
        <v>1748</v>
      </c>
      <c r="B876" s="4" t="s">
        <v>1749</v>
      </c>
      <c r="C876" s="5" t="n">
        <v>276.92</v>
      </c>
      <c r="D876" s="5" t="n">
        <v>0</v>
      </c>
      <c r="E876" s="5" t="n">
        <v>0</v>
      </c>
      <c r="F876" s="5" t="n">
        <v>276.92</v>
      </c>
    </row>
    <row r="877" customFormat="false" ht="12.75" hidden="false" customHeight="true" outlineLevel="0" collapsed="false">
      <c r="A877" s="4" t="s">
        <v>1750</v>
      </c>
      <c r="B877" s="4" t="s">
        <v>1751</v>
      </c>
      <c r="C877" s="5" t="n">
        <v>1023.75</v>
      </c>
      <c r="D877" s="5" t="n">
        <v>0</v>
      </c>
      <c r="E877" s="5" t="n">
        <v>0</v>
      </c>
      <c r="F877" s="5" t="n">
        <v>1023.75</v>
      </c>
    </row>
    <row r="878" customFormat="false" ht="12.75" hidden="false" customHeight="true" outlineLevel="0" collapsed="false">
      <c r="A878" s="4" t="s">
        <v>1752</v>
      </c>
      <c r="B878" s="4" t="s">
        <v>1753</v>
      </c>
      <c r="C878" s="5" t="n">
        <v>204.8</v>
      </c>
      <c r="D878" s="5" t="n">
        <v>0</v>
      </c>
      <c r="E878" s="5" t="n">
        <v>0</v>
      </c>
      <c r="F878" s="5" t="n">
        <v>204.8</v>
      </c>
    </row>
    <row r="879" customFormat="false" ht="12.75" hidden="false" customHeight="true" outlineLevel="0" collapsed="false">
      <c r="A879" s="4" t="s">
        <v>1754</v>
      </c>
      <c r="B879" s="4" t="s">
        <v>1755</v>
      </c>
      <c r="C879" s="5" t="n">
        <v>3346.67</v>
      </c>
      <c r="D879" s="5" t="n">
        <v>0</v>
      </c>
      <c r="E879" s="5" t="n">
        <v>0</v>
      </c>
      <c r="F879" s="5" t="n">
        <v>3346.67</v>
      </c>
    </row>
    <row r="880" customFormat="false" ht="12.75" hidden="false" customHeight="true" outlineLevel="0" collapsed="false">
      <c r="A880" s="4" t="s">
        <v>1756</v>
      </c>
      <c r="B880" s="4" t="s">
        <v>1757</v>
      </c>
      <c r="C880" s="5" t="n">
        <v>557.7</v>
      </c>
      <c r="D880" s="5" t="n">
        <v>0</v>
      </c>
      <c r="E880" s="5" t="n">
        <v>0</v>
      </c>
      <c r="F880" s="5" t="n">
        <v>557.7</v>
      </c>
    </row>
    <row r="881" customFormat="false" ht="12.75" hidden="false" customHeight="true" outlineLevel="0" collapsed="false">
      <c r="A881" s="4" t="s">
        <v>1758</v>
      </c>
      <c r="B881" s="4" t="s">
        <v>1759</v>
      </c>
      <c r="C881" s="5" t="n">
        <v>60</v>
      </c>
      <c r="D881" s="5" t="n">
        <v>0</v>
      </c>
      <c r="E881" s="5" t="n">
        <v>0</v>
      </c>
      <c r="F881" s="5" t="n">
        <v>60</v>
      </c>
    </row>
    <row r="882" customFormat="false" ht="12.75" hidden="false" customHeight="true" outlineLevel="0" collapsed="false">
      <c r="A882" s="4" t="s">
        <v>1760</v>
      </c>
      <c r="B882" s="4" t="s">
        <v>1761</v>
      </c>
      <c r="C882" s="5" t="n">
        <v>512</v>
      </c>
      <c r="D882" s="5" t="n">
        <v>0</v>
      </c>
      <c r="E882" s="5" t="n">
        <v>0</v>
      </c>
      <c r="F882" s="5" t="n">
        <v>512</v>
      </c>
    </row>
    <row r="883" customFormat="false" ht="12.75" hidden="false" customHeight="true" outlineLevel="0" collapsed="false">
      <c r="A883" s="4" t="s">
        <v>1762</v>
      </c>
      <c r="B883" s="4" t="s">
        <v>1763</v>
      </c>
      <c r="C883" s="5" t="n">
        <v>228</v>
      </c>
      <c r="D883" s="5" t="n">
        <v>0</v>
      </c>
      <c r="E883" s="5" t="n">
        <v>0</v>
      </c>
      <c r="F883" s="5" t="n">
        <v>228</v>
      </c>
    </row>
    <row r="884" customFormat="false" ht="12.75" hidden="false" customHeight="true" outlineLevel="0" collapsed="false">
      <c r="A884" s="4" t="s">
        <v>1764</v>
      </c>
      <c r="B884" s="4" t="s">
        <v>1765</v>
      </c>
      <c r="C884" s="5" t="n">
        <v>101.05</v>
      </c>
      <c r="D884" s="5" t="n">
        <v>0</v>
      </c>
      <c r="E884" s="5" t="n">
        <v>0</v>
      </c>
      <c r="F884" s="5" t="n">
        <v>101.05</v>
      </c>
    </row>
    <row r="885" customFormat="false" ht="12.75" hidden="false" customHeight="true" outlineLevel="0" collapsed="false">
      <c r="A885" s="4" t="s">
        <v>1766</v>
      </c>
      <c r="B885" s="4" t="s">
        <v>1767</v>
      </c>
      <c r="C885" s="5" t="n">
        <v>2745.6</v>
      </c>
      <c r="D885" s="5" t="n">
        <v>0</v>
      </c>
      <c r="E885" s="5" t="n">
        <v>0</v>
      </c>
      <c r="F885" s="5" t="n">
        <v>2745.6</v>
      </c>
    </row>
    <row r="886" customFormat="false" ht="12.75" hidden="false" customHeight="true" outlineLevel="0" collapsed="false">
      <c r="A886" s="4" t="s">
        <v>1768</v>
      </c>
      <c r="B886" s="4" t="s">
        <v>1769</v>
      </c>
      <c r="C886" s="5" t="n">
        <v>38.92</v>
      </c>
      <c r="D886" s="5" t="n">
        <v>0</v>
      </c>
      <c r="E886" s="5" t="n">
        <v>0</v>
      </c>
      <c r="F886" s="5" t="n">
        <v>38.92</v>
      </c>
    </row>
    <row r="887" customFormat="false" ht="12.75" hidden="false" customHeight="true" outlineLevel="0" collapsed="false">
      <c r="A887" s="4" t="s">
        <v>1770</v>
      </c>
      <c r="B887" s="4" t="s">
        <v>1771</v>
      </c>
      <c r="C887" s="5" t="n">
        <v>1472.48</v>
      </c>
      <c r="D887" s="5" t="n">
        <v>0</v>
      </c>
      <c r="E887" s="5" t="n">
        <v>0</v>
      </c>
      <c r="F887" s="5" t="n">
        <v>1472.48</v>
      </c>
    </row>
    <row r="888" customFormat="false" ht="12.75" hidden="false" customHeight="true" outlineLevel="0" collapsed="false">
      <c r="A888" s="4" t="s">
        <v>1772</v>
      </c>
      <c r="B888" s="4" t="s">
        <v>1773</v>
      </c>
      <c r="C888" s="5" t="n">
        <v>34.54</v>
      </c>
      <c r="D888" s="5" t="n">
        <v>0</v>
      </c>
      <c r="E888" s="5" t="n">
        <v>0</v>
      </c>
      <c r="F888" s="5" t="n">
        <v>34.54</v>
      </c>
    </row>
    <row r="889" customFormat="false" ht="12.75" hidden="false" customHeight="true" outlineLevel="0" collapsed="false">
      <c r="A889" s="4" t="s">
        <v>1774</v>
      </c>
      <c r="B889" s="4" t="s">
        <v>1775</v>
      </c>
      <c r="C889" s="5" t="n">
        <v>126.9</v>
      </c>
      <c r="D889" s="5" t="n">
        <v>0</v>
      </c>
      <c r="E889" s="5" t="n">
        <v>0</v>
      </c>
      <c r="F889" s="5" t="n">
        <v>126.9</v>
      </c>
    </row>
    <row r="890" customFormat="false" ht="12.75" hidden="false" customHeight="true" outlineLevel="0" collapsed="false">
      <c r="A890" s="4" t="s">
        <v>1776</v>
      </c>
      <c r="B890" s="4" t="s">
        <v>1777</v>
      </c>
      <c r="C890" s="5" t="n">
        <v>49.98</v>
      </c>
      <c r="D890" s="5" t="n">
        <v>0</v>
      </c>
      <c r="E890" s="5" t="n">
        <v>0</v>
      </c>
      <c r="F890" s="5" t="n">
        <v>49.98</v>
      </c>
    </row>
    <row r="891" customFormat="false" ht="12.75" hidden="false" customHeight="true" outlineLevel="0" collapsed="false">
      <c r="A891" s="4" t="s">
        <v>1778</v>
      </c>
      <c r="B891" s="4" t="s">
        <v>1779</v>
      </c>
      <c r="C891" s="5" t="n">
        <v>419.96</v>
      </c>
      <c r="D891" s="5" t="n">
        <v>0</v>
      </c>
      <c r="E891" s="5" t="n">
        <v>0</v>
      </c>
      <c r="F891" s="5" t="n">
        <v>419.96</v>
      </c>
    </row>
    <row r="892" customFormat="false" ht="12.75" hidden="false" customHeight="true" outlineLevel="0" collapsed="false">
      <c r="A892" s="4" t="s">
        <v>1780</v>
      </c>
      <c r="B892" s="4" t="s">
        <v>1781</v>
      </c>
      <c r="C892" s="5" t="n">
        <v>1200</v>
      </c>
      <c r="D892" s="5" t="n">
        <v>0</v>
      </c>
      <c r="E892" s="5" t="n">
        <v>0</v>
      </c>
      <c r="F892" s="5" t="n">
        <v>1200</v>
      </c>
    </row>
    <row r="893" customFormat="false" ht="12.75" hidden="false" customHeight="true" outlineLevel="0" collapsed="false">
      <c r="A893" s="4" t="s">
        <v>1782</v>
      </c>
      <c r="B893" s="4" t="s">
        <v>1783</v>
      </c>
      <c r="C893" s="5" t="n">
        <v>1200</v>
      </c>
      <c r="D893" s="5" t="n">
        <v>0</v>
      </c>
      <c r="E893" s="5" t="n">
        <v>0</v>
      </c>
      <c r="F893" s="5" t="n">
        <v>1200</v>
      </c>
    </row>
    <row r="894" customFormat="false" ht="12.75" hidden="false" customHeight="true" outlineLevel="0" collapsed="false">
      <c r="A894" s="4" t="s">
        <v>1784</v>
      </c>
      <c r="B894" s="4" t="s">
        <v>1785</v>
      </c>
      <c r="C894" s="5" t="n">
        <v>600</v>
      </c>
      <c r="D894" s="5" t="n">
        <v>0</v>
      </c>
      <c r="E894" s="5" t="n">
        <v>0</v>
      </c>
      <c r="F894" s="5" t="n">
        <v>600</v>
      </c>
    </row>
    <row r="895" customFormat="false" ht="12.75" hidden="false" customHeight="true" outlineLevel="0" collapsed="false">
      <c r="A895" s="4" t="s">
        <v>1786</v>
      </c>
      <c r="B895" s="4" t="s">
        <v>1787</v>
      </c>
      <c r="C895" s="5" t="n">
        <v>600</v>
      </c>
      <c r="D895" s="5" t="n">
        <v>0</v>
      </c>
      <c r="E895" s="5" t="n">
        <v>0</v>
      </c>
      <c r="F895" s="5" t="n">
        <v>600</v>
      </c>
    </row>
    <row r="896" customFormat="false" ht="12.75" hidden="false" customHeight="true" outlineLevel="0" collapsed="false">
      <c r="A896" s="4" t="s">
        <v>1788</v>
      </c>
      <c r="B896" s="4" t="s">
        <v>1789</v>
      </c>
      <c r="C896" s="5" t="n">
        <v>2802.8</v>
      </c>
      <c r="D896" s="5" t="n">
        <v>0</v>
      </c>
      <c r="E896" s="5" t="n">
        <v>0</v>
      </c>
      <c r="F896" s="5" t="n">
        <v>2802.8</v>
      </c>
    </row>
    <row r="897" customFormat="false" ht="12.75" hidden="false" customHeight="true" outlineLevel="0" collapsed="false">
      <c r="A897" s="4" t="s">
        <v>1790</v>
      </c>
      <c r="B897" s="4" t="s">
        <v>1791</v>
      </c>
      <c r="C897" s="5" t="n">
        <v>673.76</v>
      </c>
      <c r="D897" s="5" t="n">
        <v>0</v>
      </c>
      <c r="E897" s="5" t="n">
        <v>0</v>
      </c>
      <c r="F897" s="5" t="n">
        <v>673.76</v>
      </c>
    </row>
    <row r="898" customFormat="false" ht="12.75" hidden="false" customHeight="true" outlineLevel="0" collapsed="false">
      <c r="A898" s="4" t="s">
        <v>1792</v>
      </c>
      <c r="B898" s="4" t="s">
        <v>1793</v>
      </c>
      <c r="C898" s="5" t="n">
        <v>6607.58</v>
      </c>
      <c r="D898" s="5" t="n">
        <v>0</v>
      </c>
      <c r="E898" s="5" t="n">
        <v>0</v>
      </c>
      <c r="F898" s="5" t="n">
        <v>6607.58</v>
      </c>
    </row>
    <row r="899" customFormat="false" ht="12.75" hidden="false" customHeight="true" outlineLevel="0" collapsed="false">
      <c r="A899" s="4" t="s">
        <v>1794</v>
      </c>
      <c r="B899" s="4" t="s">
        <v>1795</v>
      </c>
      <c r="C899" s="5" t="n">
        <v>332.27</v>
      </c>
      <c r="D899" s="5" t="n">
        <v>0</v>
      </c>
      <c r="E899" s="5" t="n">
        <v>0</v>
      </c>
      <c r="F899" s="5" t="n">
        <v>332.27</v>
      </c>
    </row>
    <row r="900" customFormat="false" ht="12.75" hidden="false" customHeight="true" outlineLevel="0" collapsed="false">
      <c r="A900" s="4" t="s">
        <v>1796</v>
      </c>
      <c r="B900" s="4" t="s">
        <v>1797</v>
      </c>
      <c r="C900" s="5" t="n">
        <v>39.6</v>
      </c>
      <c r="D900" s="5" t="n">
        <v>0</v>
      </c>
      <c r="E900" s="5" t="n">
        <v>0</v>
      </c>
      <c r="F900" s="5" t="n">
        <v>39.6</v>
      </c>
    </row>
    <row r="901" customFormat="false" ht="12.75" hidden="false" customHeight="true" outlineLevel="0" collapsed="false">
      <c r="A901" s="4" t="s">
        <v>1798</v>
      </c>
      <c r="B901" s="4" t="s">
        <v>1799</v>
      </c>
      <c r="C901" s="5" t="n">
        <v>575.96</v>
      </c>
      <c r="D901" s="5" t="n">
        <v>0</v>
      </c>
      <c r="E901" s="5" t="n">
        <v>0</v>
      </c>
      <c r="F901" s="5" t="n">
        <v>575.96</v>
      </c>
    </row>
    <row r="902" customFormat="false" ht="12.75" hidden="false" customHeight="true" outlineLevel="0" collapsed="false">
      <c r="A902" s="4" t="s">
        <v>1800</v>
      </c>
      <c r="B902" s="4" t="s">
        <v>1801</v>
      </c>
      <c r="C902" s="5" t="n">
        <v>336.84</v>
      </c>
      <c r="D902" s="5" t="n">
        <v>0</v>
      </c>
      <c r="E902" s="5" t="n">
        <v>0</v>
      </c>
      <c r="F902" s="5" t="n">
        <v>336.84</v>
      </c>
    </row>
    <row r="903" customFormat="false" ht="12.75" hidden="false" customHeight="true" outlineLevel="0" collapsed="false">
      <c r="A903" s="4" t="s">
        <v>1802</v>
      </c>
      <c r="B903" s="4" t="s">
        <v>1803</v>
      </c>
      <c r="C903" s="5" t="n">
        <v>649.18</v>
      </c>
      <c r="D903" s="5" t="n">
        <v>0</v>
      </c>
      <c r="E903" s="5" t="n">
        <v>0</v>
      </c>
      <c r="F903" s="5" t="n">
        <v>649.18</v>
      </c>
    </row>
    <row r="904" customFormat="false" ht="12.75" hidden="false" customHeight="true" outlineLevel="0" collapsed="false">
      <c r="A904" s="4" t="s">
        <v>1804</v>
      </c>
      <c r="B904" s="4" t="s">
        <v>1805</v>
      </c>
      <c r="C904" s="5" t="n">
        <v>2</v>
      </c>
      <c r="D904" s="5" t="n">
        <v>0</v>
      </c>
      <c r="E904" s="5" t="n">
        <v>0</v>
      </c>
      <c r="F904" s="5" t="n">
        <v>2</v>
      </c>
    </row>
    <row r="905" customFormat="false" ht="12.75" hidden="false" customHeight="true" outlineLevel="0" collapsed="false">
      <c r="A905" s="4" t="s">
        <v>1806</v>
      </c>
      <c r="B905" s="4" t="s">
        <v>1807</v>
      </c>
      <c r="C905" s="5" t="n">
        <f aca="false">SUM(C906:C1591)</f>
        <v>5516928.53</v>
      </c>
      <c r="D905" s="5" t="n">
        <f aca="false">SUM(D906:D1591)</f>
        <v>72640449.26</v>
      </c>
      <c r="E905" s="5" t="n">
        <f aca="false">SUM(E906:E1591)</f>
        <v>75091039.94</v>
      </c>
      <c r="F905" s="5" t="n">
        <f aca="false">SUM(F906:F1591)</f>
        <v>7967519.21</v>
      </c>
    </row>
    <row r="906" customFormat="false" ht="12.75" hidden="false" customHeight="true" outlineLevel="0" collapsed="false">
      <c r="A906" s="4" t="s">
        <v>1808</v>
      </c>
      <c r="B906" s="4" t="s">
        <v>1809</v>
      </c>
      <c r="C906" s="5" t="n">
        <v>3276.68</v>
      </c>
      <c r="D906" s="5" t="n">
        <v>0</v>
      </c>
      <c r="E906" s="5" t="n">
        <v>0</v>
      </c>
      <c r="F906" s="5" t="n">
        <v>3276.68</v>
      </c>
    </row>
    <row r="907" customFormat="false" ht="12.75" hidden="false" customHeight="true" outlineLevel="0" collapsed="false">
      <c r="A907" s="4" t="s">
        <v>1810</v>
      </c>
      <c r="B907" s="4" t="s">
        <v>1811</v>
      </c>
      <c r="C907" s="5" t="n">
        <v>19239.09</v>
      </c>
      <c r="D907" s="5" t="n">
        <v>209709.16</v>
      </c>
      <c r="E907" s="5" t="n">
        <v>190620.07</v>
      </c>
      <c r="F907" s="5" t="n">
        <v>150</v>
      </c>
    </row>
    <row r="908" customFormat="false" ht="12.75" hidden="false" customHeight="true" outlineLevel="0" collapsed="false">
      <c r="A908" s="4" t="s">
        <v>1812</v>
      </c>
      <c r="B908" s="4" t="s">
        <v>1813</v>
      </c>
      <c r="C908" s="5" t="n">
        <v>198.6</v>
      </c>
      <c r="D908" s="5" t="n">
        <v>0</v>
      </c>
      <c r="E908" s="5" t="n">
        <v>0</v>
      </c>
      <c r="F908" s="5" t="n">
        <v>198.6</v>
      </c>
    </row>
    <row r="909" customFormat="false" ht="12.75" hidden="false" customHeight="true" outlineLevel="0" collapsed="false">
      <c r="A909" s="4" t="s">
        <v>1814</v>
      </c>
      <c r="B909" s="4" t="s">
        <v>1815</v>
      </c>
      <c r="C909" s="5" t="n">
        <v>550.28</v>
      </c>
      <c r="D909" s="5" t="n">
        <v>0</v>
      </c>
      <c r="E909" s="5" t="n">
        <v>0</v>
      </c>
      <c r="F909" s="5" t="n">
        <v>550.28</v>
      </c>
    </row>
    <row r="910" customFormat="false" ht="12.75" hidden="false" customHeight="true" outlineLevel="0" collapsed="false">
      <c r="A910" s="4" t="s">
        <v>1816</v>
      </c>
      <c r="B910" s="4" t="s">
        <v>1817</v>
      </c>
      <c r="C910" s="5" t="n">
        <v>7037.36</v>
      </c>
      <c r="D910" s="5" t="n">
        <v>0</v>
      </c>
      <c r="E910" s="5" t="n">
        <v>0</v>
      </c>
      <c r="F910" s="5" t="n">
        <v>7037.36</v>
      </c>
    </row>
    <row r="911" customFormat="false" ht="12.75" hidden="false" customHeight="true" outlineLevel="0" collapsed="false">
      <c r="A911" s="4" t="s">
        <v>1818</v>
      </c>
      <c r="B911" s="4" t="s">
        <v>1819</v>
      </c>
      <c r="C911" s="5" t="n">
        <v>172.51</v>
      </c>
      <c r="D911" s="5" t="n">
        <v>0</v>
      </c>
      <c r="E911" s="5" t="n">
        <v>0</v>
      </c>
      <c r="F911" s="5" t="n">
        <v>172.51</v>
      </c>
    </row>
    <row r="912" customFormat="false" ht="12.75" hidden="false" customHeight="true" outlineLevel="0" collapsed="false">
      <c r="A912" s="4" t="s">
        <v>1820</v>
      </c>
      <c r="B912" s="4" t="s">
        <v>1821</v>
      </c>
      <c r="C912" s="5" t="n">
        <v>1920.82</v>
      </c>
      <c r="D912" s="5" t="n">
        <v>0</v>
      </c>
      <c r="E912" s="5" t="n">
        <v>0</v>
      </c>
      <c r="F912" s="5" t="n">
        <v>1920.82</v>
      </c>
    </row>
    <row r="913" customFormat="false" ht="12.75" hidden="false" customHeight="true" outlineLevel="0" collapsed="false">
      <c r="A913" s="4" t="s">
        <v>1822</v>
      </c>
      <c r="B913" s="4" t="s">
        <v>1823</v>
      </c>
      <c r="C913" s="5" t="n">
        <v>2872.35</v>
      </c>
      <c r="D913" s="5" t="n">
        <v>0</v>
      </c>
      <c r="E913" s="5" t="n">
        <v>0</v>
      </c>
      <c r="F913" s="5" t="n">
        <v>2872.35</v>
      </c>
    </row>
    <row r="914" customFormat="false" ht="12.75" hidden="false" customHeight="true" outlineLevel="0" collapsed="false">
      <c r="A914" s="4" t="s">
        <v>1824</v>
      </c>
      <c r="B914" s="4" t="s">
        <v>1825</v>
      </c>
      <c r="C914" s="5" t="n">
        <v>1354.87</v>
      </c>
      <c r="D914" s="5" t="n">
        <v>0</v>
      </c>
      <c r="E914" s="5" t="n">
        <v>0</v>
      </c>
      <c r="F914" s="5" t="n">
        <v>1354.87</v>
      </c>
    </row>
    <row r="915" customFormat="false" ht="12.75" hidden="false" customHeight="true" outlineLevel="0" collapsed="false">
      <c r="A915" s="4" t="s">
        <v>1826</v>
      </c>
      <c r="B915" s="4" t="s">
        <v>1827</v>
      </c>
      <c r="C915" s="5" t="n">
        <v>40.6</v>
      </c>
      <c r="D915" s="5" t="n">
        <v>0</v>
      </c>
      <c r="E915" s="5" t="n">
        <v>0</v>
      </c>
      <c r="F915" s="5" t="n">
        <v>40.6</v>
      </c>
    </row>
    <row r="916" customFormat="false" ht="12.75" hidden="false" customHeight="true" outlineLevel="0" collapsed="false">
      <c r="A916" s="4" t="s">
        <v>1828</v>
      </c>
      <c r="B916" s="4" t="s">
        <v>1829</v>
      </c>
      <c r="C916" s="5" t="n">
        <v>657.53</v>
      </c>
      <c r="D916" s="5" t="n">
        <v>0</v>
      </c>
      <c r="E916" s="5" t="n">
        <v>0</v>
      </c>
      <c r="F916" s="5" t="n">
        <v>657.53</v>
      </c>
    </row>
    <row r="917" customFormat="false" ht="12.75" hidden="false" customHeight="true" outlineLevel="0" collapsed="false">
      <c r="A917" s="4" t="s">
        <v>1830</v>
      </c>
      <c r="B917" s="4" t="s">
        <v>1831</v>
      </c>
      <c r="C917" s="5" t="n">
        <v>10427.57</v>
      </c>
      <c r="D917" s="5" t="n">
        <v>0</v>
      </c>
      <c r="E917" s="5" t="n">
        <v>0</v>
      </c>
      <c r="F917" s="5" t="n">
        <v>10427.57</v>
      </c>
    </row>
    <row r="918" customFormat="false" ht="12.75" hidden="false" customHeight="true" outlineLevel="0" collapsed="false">
      <c r="A918" s="4" t="s">
        <v>1832</v>
      </c>
      <c r="B918" s="4" t="s">
        <v>1833</v>
      </c>
      <c r="C918" s="5" t="n">
        <v>180.17</v>
      </c>
      <c r="D918" s="5" t="n">
        <v>0</v>
      </c>
      <c r="E918" s="5" t="n">
        <v>0</v>
      </c>
      <c r="F918" s="5" t="n">
        <v>180.17</v>
      </c>
    </row>
    <row r="919" customFormat="false" ht="12.75" hidden="false" customHeight="true" outlineLevel="0" collapsed="false">
      <c r="A919" s="4" t="s">
        <v>1834</v>
      </c>
      <c r="B919" s="4" t="s">
        <v>1835</v>
      </c>
      <c r="C919" s="5" t="n">
        <v>20105.97</v>
      </c>
      <c r="D919" s="5" t="n">
        <v>31489.01</v>
      </c>
      <c r="E919" s="5" t="n">
        <v>30680.02</v>
      </c>
      <c r="F919" s="5" t="n">
        <v>19296.98</v>
      </c>
    </row>
    <row r="920" customFormat="false" ht="12.75" hidden="false" customHeight="true" outlineLevel="0" collapsed="false">
      <c r="A920" s="4" t="s">
        <v>1836</v>
      </c>
      <c r="B920" s="4" t="s">
        <v>1837</v>
      </c>
      <c r="C920" s="5" t="n">
        <v>11657.85</v>
      </c>
      <c r="D920" s="5" t="n">
        <v>112208.83</v>
      </c>
      <c r="E920" s="5" t="n">
        <v>104030</v>
      </c>
      <c r="F920" s="5" t="n">
        <v>3479.02</v>
      </c>
    </row>
    <row r="921" customFormat="false" ht="12.75" hidden="false" customHeight="true" outlineLevel="0" collapsed="false">
      <c r="A921" s="4" t="s">
        <v>1838</v>
      </c>
      <c r="B921" s="4" t="s">
        <v>1839</v>
      </c>
      <c r="C921" s="5" t="n">
        <v>194491.93</v>
      </c>
      <c r="D921" s="5" t="n">
        <v>2488584.77</v>
      </c>
      <c r="E921" s="5" t="n">
        <v>2308267.82</v>
      </c>
      <c r="F921" s="5" t="n">
        <v>14174.98</v>
      </c>
    </row>
    <row r="922" customFormat="false" ht="12.75" hidden="false" customHeight="true" outlineLevel="0" collapsed="false">
      <c r="A922" s="4" t="s">
        <v>1840</v>
      </c>
      <c r="B922" s="4" t="s">
        <v>1841</v>
      </c>
      <c r="C922" s="5" t="n">
        <v>2030.79</v>
      </c>
      <c r="D922" s="5" t="n">
        <v>0</v>
      </c>
      <c r="E922" s="5" t="n">
        <v>0</v>
      </c>
      <c r="F922" s="5" t="n">
        <v>2030.79</v>
      </c>
    </row>
    <row r="923" customFormat="false" ht="12.75" hidden="false" customHeight="true" outlineLevel="0" collapsed="false">
      <c r="A923" s="4" t="s">
        <v>1842</v>
      </c>
      <c r="B923" s="4" t="s">
        <v>1843</v>
      </c>
      <c r="C923" s="5" t="n">
        <v>352731.3</v>
      </c>
      <c r="D923" s="5" t="n">
        <v>0</v>
      </c>
      <c r="E923" s="5" t="n">
        <v>0</v>
      </c>
      <c r="F923" s="5" t="n">
        <v>352731.3</v>
      </c>
    </row>
    <row r="924" customFormat="false" ht="12.75" hidden="false" customHeight="true" outlineLevel="0" collapsed="false">
      <c r="A924" s="4" t="s">
        <v>1844</v>
      </c>
      <c r="B924" s="4" t="s">
        <v>1845</v>
      </c>
      <c r="C924" s="5" t="n">
        <v>32</v>
      </c>
      <c r="D924" s="5" t="n">
        <v>0</v>
      </c>
      <c r="E924" s="5" t="n">
        <v>0</v>
      </c>
      <c r="F924" s="5" t="n">
        <v>32</v>
      </c>
    </row>
    <row r="925" customFormat="false" ht="12.75" hidden="false" customHeight="true" outlineLevel="0" collapsed="false">
      <c r="A925" s="4" t="s">
        <v>1846</v>
      </c>
      <c r="B925" s="4" t="s">
        <v>1847</v>
      </c>
      <c r="C925" s="5" t="n">
        <v>175.68</v>
      </c>
      <c r="D925" s="5" t="n">
        <v>0</v>
      </c>
      <c r="E925" s="5" t="n">
        <v>0</v>
      </c>
      <c r="F925" s="5" t="n">
        <v>175.68</v>
      </c>
    </row>
    <row r="926" customFormat="false" ht="12.75" hidden="false" customHeight="true" outlineLevel="0" collapsed="false">
      <c r="A926" s="4" t="s">
        <v>1848</v>
      </c>
      <c r="B926" s="4" t="s">
        <v>1849</v>
      </c>
      <c r="C926" s="5" t="n">
        <v>2400.54</v>
      </c>
      <c r="D926" s="5" t="n">
        <v>0</v>
      </c>
      <c r="E926" s="5" t="n">
        <v>0</v>
      </c>
      <c r="F926" s="5" t="n">
        <v>2400.54</v>
      </c>
    </row>
    <row r="927" customFormat="false" ht="12.75" hidden="false" customHeight="true" outlineLevel="0" collapsed="false">
      <c r="A927" s="4" t="s">
        <v>1850</v>
      </c>
      <c r="B927" s="4" t="s">
        <v>1851</v>
      </c>
      <c r="C927" s="5" t="n">
        <v>5685.57</v>
      </c>
      <c r="D927" s="5" t="n">
        <v>0</v>
      </c>
      <c r="E927" s="5" t="n">
        <v>0</v>
      </c>
      <c r="F927" s="5" t="n">
        <v>5685.57</v>
      </c>
    </row>
    <row r="928" customFormat="false" ht="12.75" hidden="false" customHeight="true" outlineLevel="0" collapsed="false">
      <c r="A928" s="4" t="s">
        <v>1852</v>
      </c>
      <c r="B928" s="4" t="s">
        <v>1853</v>
      </c>
      <c r="C928" s="5" t="n">
        <v>1028.5</v>
      </c>
      <c r="D928" s="5" t="n">
        <v>0</v>
      </c>
      <c r="E928" s="5" t="n">
        <v>0</v>
      </c>
      <c r="F928" s="5" t="n">
        <v>1028.5</v>
      </c>
    </row>
    <row r="929" customFormat="false" ht="12.75" hidden="false" customHeight="true" outlineLevel="0" collapsed="false">
      <c r="A929" s="4" t="s">
        <v>1854</v>
      </c>
      <c r="B929" s="4" t="s">
        <v>1855</v>
      </c>
      <c r="C929" s="5" t="n">
        <v>6802.05</v>
      </c>
      <c r="D929" s="5" t="n">
        <v>0</v>
      </c>
      <c r="E929" s="5" t="n">
        <v>0</v>
      </c>
      <c r="F929" s="5" t="n">
        <v>6802.05</v>
      </c>
    </row>
    <row r="930" customFormat="false" ht="12.75" hidden="false" customHeight="true" outlineLevel="0" collapsed="false">
      <c r="A930" s="4" t="s">
        <v>1856</v>
      </c>
      <c r="B930" s="4" t="s">
        <v>1857</v>
      </c>
      <c r="C930" s="5" t="n">
        <v>2048</v>
      </c>
      <c r="D930" s="5" t="n">
        <v>0</v>
      </c>
      <c r="E930" s="5" t="n">
        <v>0</v>
      </c>
      <c r="F930" s="5" t="n">
        <v>2048</v>
      </c>
    </row>
    <row r="931" customFormat="false" ht="12.75" hidden="false" customHeight="true" outlineLevel="0" collapsed="false">
      <c r="A931" s="4" t="s">
        <v>1858</v>
      </c>
      <c r="B931" s="4" t="s">
        <v>1859</v>
      </c>
      <c r="C931" s="5" t="n">
        <v>7217.14</v>
      </c>
      <c r="D931" s="5" t="n">
        <v>0</v>
      </c>
      <c r="E931" s="5" t="n">
        <v>0</v>
      </c>
      <c r="F931" s="5" t="n">
        <v>7217.14</v>
      </c>
    </row>
    <row r="932" customFormat="false" ht="12.75" hidden="false" customHeight="true" outlineLevel="0" collapsed="false">
      <c r="A932" s="4" t="s">
        <v>1860</v>
      </c>
      <c r="B932" s="4" t="s">
        <v>1861</v>
      </c>
      <c r="C932" s="5" t="n">
        <v>8296.34</v>
      </c>
      <c r="D932" s="5" t="n">
        <v>144448.98</v>
      </c>
      <c r="E932" s="5" t="n">
        <v>136152.64</v>
      </c>
      <c r="F932" s="5" t="n">
        <v>0</v>
      </c>
    </row>
    <row r="933" customFormat="false" ht="12.75" hidden="false" customHeight="true" outlineLevel="0" collapsed="false">
      <c r="A933" s="4" t="s">
        <v>1862</v>
      </c>
      <c r="B933" s="4" t="s">
        <v>1863</v>
      </c>
      <c r="C933" s="5" t="n">
        <v>266</v>
      </c>
      <c r="D933" s="5" t="n">
        <v>0</v>
      </c>
      <c r="E933" s="5" t="n">
        <v>0</v>
      </c>
      <c r="F933" s="5" t="n">
        <v>266</v>
      </c>
    </row>
    <row r="934" customFormat="false" ht="12.75" hidden="false" customHeight="true" outlineLevel="0" collapsed="false">
      <c r="A934" s="4" t="s">
        <v>1864</v>
      </c>
      <c r="B934" s="4" t="s">
        <v>1865</v>
      </c>
      <c r="C934" s="5" t="n">
        <v>61209.92</v>
      </c>
      <c r="D934" s="5" t="n">
        <v>0</v>
      </c>
      <c r="E934" s="5" t="n">
        <v>0</v>
      </c>
      <c r="F934" s="5" t="n">
        <v>61209.92</v>
      </c>
    </row>
    <row r="935" customFormat="false" ht="12.75" hidden="false" customHeight="true" outlineLevel="0" collapsed="false">
      <c r="A935" s="4" t="s">
        <v>1866</v>
      </c>
      <c r="B935" s="4" t="s">
        <v>1867</v>
      </c>
      <c r="C935" s="5" t="n">
        <v>3915.2</v>
      </c>
      <c r="D935" s="5" t="n">
        <v>0</v>
      </c>
      <c r="E935" s="5" t="n">
        <v>0</v>
      </c>
      <c r="F935" s="5" t="n">
        <v>3915.2</v>
      </c>
    </row>
    <row r="936" customFormat="false" ht="12.75" hidden="false" customHeight="true" outlineLevel="0" collapsed="false">
      <c r="A936" s="4" t="s">
        <v>1868</v>
      </c>
      <c r="B936" s="4" t="s">
        <v>1869</v>
      </c>
      <c r="C936" s="5" t="n">
        <v>484.01</v>
      </c>
      <c r="D936" s="5" t="n">
        <v>0</v>
      </c>
      <c r="E936" s="5" t="n">
        <v>0</v>
      </c>
      <c r="F936" s="5" t="n">
        <v>484.01</v>
      </c>
    </row>
    <row r="937" customFormat="false" ht="12.75" hidden="false" customHeight="true" outlineLevel="0" collapsed="false">
      <c r="A937" s="4" t="s">
        <v>1870</v>
      </c>
      <c r="B937" s="4" t="s">
        <v>1871</v>
      </c>
      <c r="C937" s="5" t="n">
        <v>5767.89</v>
      </c>
      <c r="D937" s="5" t="n">
        <v>0</v>
      </c>
      <c r="E937" s="5" t="n">
        <v>0</v>
      </c>
      <c r="F937" s="5" t="n">
        <v>5767.89</v>
      </c>
    </row>
    <row r="938" customFormat="false" ht="12.75" hidden="false" customHeight="true" outlineLevel="0" collapsed="false">
      <c r="A938" s="4" t="s">
        <v>1872</v>
      </c>
      <c r="B938" s="4" t="s">
        <v>1873</v>
      </c>
      <c r="C938" s="5" t="n">
        <v>11613.94</v>
      </c>
      <c r="D938" s="5" t="n">
        <v>150387.86</v>
      </c>
      <c r="E938" s="5" t="n">
        <v>138773.92</v>
      </c>
      <c r="F938" s="5" t="n">
        <v>0</v>
      </c>
    </row>
    <row r="939" customFormat="false" ht="12.75" hidden="false" customHeight="true" outlineLevel="0" collapsed="false">
      <c r="A939" s="4" t="s">
        <v>1874</v>
      </c>
      <c r="B939" s="4" t="s">
        <v>1875</v>
      </c>
      <c r="C939" s="5" t="n">
        <v>150.84</v>
      </c>
      <c r="D939" s="5" t="n">
        <v>0</v>
      </c>
      <c r="E939" s="5" t="n">
        <v>0</v>
      </c>
      <c r="F939" s="5" t="n">
        <v>150.84</v>
      </c>
    </row>
    <row r="940" customFormat="false" ht="12.75" hidden="false" customHeight="true" outlineLevel="0" collapsed="false">
      <c r="A940" s="4" t="s">
        <v>1876</v>
      </c>
      <c r="B940" s="4" t="s">
        <v>1877</v>
      </c>
      <c r="C940" s="5" t="n">
        <v>60590.54</v>
      </c>
      <c r="D940" s="5" t="n">
        <v>0</v>
      </c>
      <c r="E940" s="5" t="n">
        <v>0</v>
      </c>
      <c r="F940" s="5" t="n">
        <v>60590.54</v>
      </c>
    </row>
    <row r="941" customFormat="false" ht="12.75" hidden="false" customHeight="true" outlineLevel="0" collapsed="false">
      <c r="A941" s="4" t="s">
        <v>1878</v>
      </c>
      <c r="B941" s="4" t="s">
        <v>1879</v>
      </c>
      <c r="C941" s="5" t="n">
        <v>1774.41</v>
      </c>
      <c r="D941" s="5" t="n">
        <v>0</v>
      </c>
      <c r="E941" s="5" t="n">
        <v>0</v>
      </c>
      <c r="F941" s="5" t="n">
        <v>1774.41</v>
      </c>
    </row>
    <row r="942" customFormat="false" ht="12.75" hidden="false" customHeight="true" outlineLevel="0" collapsed="false">
      <c r="A942" s="4" t="s">
        <v>1880</v>
      </c>
      <c r="B942" s="4" t="s">
        <v>1881</v>
      </c>
      <c r="C942" s="5" t="n">
        <v>593.6</v>
      </c>
      <c r="D942" s="5" t="n">
        <v>0</v>
      </c>
      <c r="E942" s="5" t="n">
        <v>0</v>
      </c>
      <c r="F942" s="5" t="n">
        <v>593.6</v>
      </c>
    </row>
    <row r="943" customFormat="false" ht="12.75" hidden="false" customHeight="true" outlineLevel="0" collapsed="false">
      <c r="A943" s="4" t="s">
        <v>1882</v>
      </c>
      <c r="B943" s="4" t="s">
        <v>1883</v>
      </c>
      <c r="C943" s="5" t="n">
        <v>5631</v>
      </c>
      <c r="D943" s="5" t="n">
        <v>46971.01</v>
      </c>
      <c r="E943" s="5" t="n">
        <v>41340.01</v>
      </c>
      <c r="F943" s="5" t="n">
        <v>0</v>
      </c>
    </row>
    <row r="944" customFormat="false" ht="12.75" hidden="false" customHeight="true" outlineLevel="0" collapsed="false">
      <c r="A944" s="4" t="s">
        <v>1884</v>
      </c>
      <c r="B944" s="4" t="s">
        <v>1885</v>
      </c>
      <c r="C944" s="5" t="n">
        <v>150</v>
      </c>
      <c r="D944" s="5" t="n">
        <v>0</v>
      </c>
      <c r="E944" s="5" t="n">
        <v>0</v>
      </c>
      <c r="F944" s="5" t="n">
        <v>150</v>
      </c>
    </row>
    <row r="945" customFormat="false" ht="12.75" hidden="false" customHeight="true" outlineLevel="0" collapsed="false">
      <c r="A945" s="4" t="s">
        <v>1886</v>
      </c>
      <c r="B945" s="4" t="s">
        <v>1887</v>
      </c>
      <c r="C945" s="5" t="n">
        <v>0</v>
      </c>
      <c r="D945" s="5" t="n">
        <v>4500</v>
      </c>
      <c r="E945" s="5" t="n">
        <v>4500</v>
      </c>
      <c r="F945" s="5" t="n">
        <v>0</v>
      </c>
    </row>
    <row r="946" customFormat="false" ht="12.75" hidden="false" customHeight="true" outlineLevel="0" collapsed="false">
      <c r="A946" s="4" t="s">
        <v>1888</v>
      </c>
      <c r="B946" s="4" t="s">
        <v>1889</v>
      </c>
      <c r="C946" s="5" t="n">
        <v>47581.95</v>
      </c>
      <c r="D946" s="5" t="n">
        <v>477751.96</v>
      </c>
      <c r="E946" s="5" t="n">
        <v>430170.01</v>
      </c>
      <c r="F946" s="5" t="n">
        <v>0</v>
      </c>
    </row>
    <row r="947" customFormat="false" ht="12.75" hidden="false" customHeight="true" outlineLevel="0" collapsed="false">
      <c r="A947" s="4" t="s">
        <v>1890</v>
      </c>
      <c r="B947" s="4" t="s">
        <v>1891</v>
      </c>
      <c r="C947" s="5" t="n">
        <v>19708.5</v>
      </c>
      <c r="D947" s="5" t="n">
        <v>216806</v>
      </c>
      <c r="E947" s="5" t="n">
        <v>197097.5</v>
      </c>
      <c r="F947" s="5" t="n">
        <v>0</v>
      </c>
    </row>
    <row r="948" customFormat="false" ht="12.75" hidden="false" customHeight="true" outlineLevel="0" collapsed="false">
      <c r="A948" s="4" t="s">
        <v>1892</v>
      </c>
      <c r="B948" s="4" t="s">
        <v>1893</v>
      </c>
      <c r="C948" s="5" t="n">
        <v>29562.75</v>
      </c>
      <c r="D948" s="5" t="n">
        <v>144222.75</v>
      </c>
      <c r="E948" s="5" t="n">
        <v>114660</v>
      </c>
      <c r="F948" s="5" t="n">
        <v>0</v>
      </c>
    </row>
    <row r="949" customFormat="false" ht="12.75" hidden="false" customHeight="true" outlineLevel="0" collapsed="false">
      <c r="A949" s="4" t="s">
        <v>1894</v>
      </c>
      <c r="B949" s="4" t="s">
        <v>1895</v>
      </c>
      <c r="C949" s="5" t="n">
        <v>7500</v>
      </c>
      <c r="D949" s="5" t="n">
        <v>78982.5</v>
      </c>
      <c r="E949" s="5" t="n">
        <v>71482.5</v>
      </c>
      <c r="F949" s="5" t="n">
        <v>0</v>
      </c>
    </row>
    <row r="950" customFormat="false" ht="12.75" hidden="false" customHeight="true" outlineLevel="0" collapsed="false">
      <c r="A950" s="4" t="s">
        <v>1896</v>
      </c>
      <c r="B950" s="4" t="s">
        <v>1897</v>
      </c>
      <c r="C950" s="5" t="n">
        <v>5250</v>
      </c>
      <c r="D950" s="5" t="n">
        <v>76980</v>
      </c>
      <c r="E950" s="5" t="n">
        <v>71730</v>
      </c>
      <c r="F950" s="5" t="n">
        <v>0</v>
      </c>
    </row>
    <row r="951" customFormat="false" ht="12.75" hidden="false" customHeight="true" outlineLevel="0" collapsed="false">
      <c r="A951" s="4" t="s">
        <v>1898</v>
      </c>
      <c r="B951" s="4" t="s">
        <v>1899</v>
      </c>
      <c r="C951" s="5" t="n">
        <v>66</v>
      </c>
      <c r="D951" s="5" t="n">
        <v>0</v>
      </c>
      <c r="E951" s="5" t="n">
        <v>0</v>
      </c>
      <c r="F951" s="5" t="n">
        <v>66</v>
      </c>
    </row>
    <row r="952" customFormat="false" ht="12.75" hidden="false" customHeight="true" outlineLevel="0" collapsed="false">
      <c r="A952" s="4" t="s">
        <v>1900</v>
      </c>
      <c r="B952" s="4" t="s">
        <v>1901</v>
      </c>
      <c r="C952" s="5" t="n">
        <v>6000</v>
      </c>
      <c r="D952" s="5" t="n">
        <v>0</v>
      </c>
      <c r="E952" s="5" t="n">
        <v>0</v>
      </c>
      <c r="F952" s="5" t="n">
        <v>6000</v>
      </c>
    </row>
    <row r="953" customFormat="false" ht="12.75" hidden="false" customHeight="true" outlineLevel="0" collapsed="false">
      <c r="A953" s="4" t="s">
        <v>1902</v>
      </c>
      <c r="B953" s="4" t="s">
        <v>1903</v>
      </c>
      <c r="C953" s="5" t="n">
        <v>126</v>
      </c>
      <c r="D953" s="5" t="n">
        <v>0</v>
      </c>
      <c r="E953" s="5" t="n">
        <v>0</v>
      </c>
      <c r="F953" s="5" t="n">
        <v>126</v>
      </c>
    </row>
    <row r="954" customFormat="false" ht="12.75" hidden="false" customHeight="true" outlineLevel="0" collapsed="false">
      <c r="A954" s="4" t="s">
        <v>1904</v>
      </c>
      <c r="B954" s="4" t="s">
        <v>1905</v>
      </c>
      <c r="C954" s="5" t="n">
        <v>35897.62</v>
      </c>
      <c r="D954" s="5" t="n">
        <v>519177.62</v>
      </c>
      <c r="E954" s="5" t="n">
        <v>483280</v>
      </c>
      <c r="F954" s="5" t="n">
        <v>0</v>
      </c>
    </row>
    <row r="955" customFormat="false" ht="12.75" hidden="false" customHeight="true" outlineLevel="0" collapsed="false">
      <c r="A955" s="4" t="s">
        <v>1906</v>
      </c>
      <c r="B955" s="4" t="s">
        <v>1907</v>
      </c>
      <c r="C955" s="5" t="n">
        <v>1200</v>
      </c>
      <c r="D955" s="5" t="n">
        <v>0</v>
      </c>
      <c r="E955" s="5" t="n">
        <v>0</v>
      </c>
      <c r="F955" s="5" t="n">
        <v>1200</v>
      </c>
    </row>
    <row r="956" customFormat="false" ht="12.75" hidden="false" customHeight="true" outlineLevel="0" collapsed="false">
      <c r="A956" s="4" t="s">
        <v>1908</v>
      </c>
      <c r="B956" s="4" t="s">
        <v>1909</v>
      </c>
      <c r="C956" s="5" t="n">
        <v>3000</v>
      </c>
      <c r="D956" s="5" t="n">
        <v>0</v>
      </c>
      <c r="E956" s="5" t="n">
        <v>0</v>
      </c>
      <c r="F956" s="5" t="n">
        <v>3000</v>
      </c>
    </row>
    <row r="957" customFormat="false" ht="12.75" hidden="false" customHeight="true" outlineLevel="0" collapsed="false">
      <c r="A957" s="4" t="s">
        <v>1910</v>
      </c>
      <c r="B957" s="4" t="s">
        <v>1911</v>
      </c>
      <c r="C957" s="5" t="n">
        <v>2400</v>
      </c>
      <c r="D957" s="5" t="n">
        <v>0</v>
      </c>
      <c r="E957" s="5" t="n">
        <v>0</v>
      </c>
      <c r="F957" s="5" t="n">
        <v>2400</v>
      </c>
    </row>
    <row r="958" customFormat="false" ht="12.75" hidden="false" customHeight="true" outlineLevel="0" collapsed="false">
      <c r="A958" s="4" t="s">
        <v>1912</v>
      </c>
      <c r="B958" s="4" t="s">
        <v>1913</v>
      </c>
      <c r="C958" s="5" t="n">
        <v>47220</v>
      </c>
      <c r="D958" s="5" t="n">
        <v>551542.5</v>
      </c>
      <c r="E958" s="5" t="n">
        <v>504322.5</v>
      </c>
      <c r="F958" s="5" t="n">
        <v>0</v>
      </c>
    </row>
    <row r="959" customFormat="false" ht="12.75" hidden="false" customHeight="true" outlineLevel="0" collapsed="false">
      <c r="A959" s="4" t="s">
        <v>1914</v>
      </c>
      <c r="B959" s="4" t="s">
        <v>1915</v>
      </c>
      <c r="C959" s="5" t="n">
        <v>23931.75</v>
      </c>
      <c r="D959" s="5" t="n">
        <v>302331.75</v>
      </c>
      <c r="E959" s="5" t="n">
        <v>278400</v>
      </c>
      <c r="F959" s="5" t="n">
        <v>0</v>
      </c>
    </row>
    <row r="960" customFormat="false" ht="12.75" hidden="false" customHeight="true" outlineLevel="0" collapsed="false">
      <c r="A960" s="4" t="s">
        <v>1916</v>
      </c>
      <c r="B960" s="4" t="s">
        <v>1917</v>
      </c>
      <c r="C960" s="5" t="n">
        <v>106332.05</v>
      </c>
      <c r="D960" s="5" t="n">
        <v>1561890.78</v>
      </c>
      <c r="E960" s="5" t="n">
        <v>1455558.73</v>
      </c>
      <c r="F960" s="5" t="n">
        <v>0</v>
      </c>
    </row>
    <row r="961" customFormat="false" ht="12.75" hidden="false" customHeight="true" outlineLevel="0" collapsed="false">
      <c r="A961" s="4" t="s">
        <v>1918</v>
      </c>
      <c r="B961" s="4" t="s">
        <v>1919</v>
      </c>
      <c r="C961" s="5" t="n">
        <v>12000</v>
      </c>
      <c r="D961" s="5" t="n">
        <v>131205</v>
      </c>
      <c r="E961" s="5" t="n">
        <v>119205</v>
      </c>
      <c r="F961" s="5" t="n">
        <v>0</v>
      </c>
    </row>
    <row r="962" customFormat="false" ht="12.75" hidden="false" customHeight="true" outlineLevel="0" collapsed="false">
      <c r="A962" s="4" t="s">
        <v>1920</v>
      </c>
      <c r="B962" s="4" t="s">
        <v>1921</v>
      </c>
      <c r="C962" s="5" t="n">
        <v>612</v>
      </c>
      <c r="D962" s="5" t="n">
        <v>0</v>
      </c>
      <c r="E962" s="5" t="n">
        <v>0</v>
      </c>
      <c r="F962" s="5" t="n">
        <v>612</v>
      </c>
    </row>
    <row r="963" customFormat="false" ht="12.75" hidden="false" customHeight="true" outlineLevel="0" collapsed="false">
      <c r="A963" s="4" t="s">
        <v>1922</v>
      </c>
      <c r="B963" s="4" t="s">
        <v>1923</v>
      </c>
      <c r="C963" s="5" t="n">
        <v>8955.76</v>
      </c>
      <c r="D963" s="5" t="n">
        <v>0</v>
      </c>
      <c r="E963" s="5" t="n">
        <v>0</v>
      </c>
      <c r="F963" s="5" t="n">
        <v>8955.76</v>
      </c>
    </row>
    <row r="964" customFormat="false" ht="12.75" hidden="false" customHeight="true" outlineLevel="0" collapsed="false">
      <c r="A964" s="4" t="s">
        <v>1924</v>
      </c>
      <c r="B964" s="4" t="s">
        <v>1925</v>
      </c>
      <c r="C964" s="5" t="n">
        <v>7038.75</v>
      </c>
      <c r="D964" s="5" t="n">
        <v>123168.75</v>
      </c>
      <c r="E964" s="5" t="n">
        <v>116130</v>
      </c>
      <c r="F964" s="5" t="n">
        <v>0</v>
      </c>
    </row>
    <row r="965" customFormat="false" ht="12.75" hidden="false" customHeight="true" outlineLevel="0" collapsed="false">
      <c r="A965" s="4" t="s">
        <v>1926</v>
      </c>
      <c r="B965" s="4" t="s">
        <v>1927</v>
      </c>
      <c r="C965" s="5" t="n">
        <v>141056.75</v>
      </c>
      <c r="D965" s="5" t="n">
        <v>1888403.11</v>
      </c>
      <c r="E965" s="5" t="n">
        <v>1750069.82</v>
      </c>
      <c r="F965" s="5" t="n">
        <v>2723.46</v>
      </c>
    </row>
    <row r="966" customFormat="false" ht="12.75" hidden="false" customHeight="true" outlineLevel="0" collapsed="false">
      <c r="A966" s="4" t="s">
        <v>1928</v>
      </c>
      <c r="B966" s="4" t="s">
        <v>1929</v>
      </c>
      <c r="C966" s="5" t="n">
        <v>5460</v>
      </c>
      <c r="D966" s="5" t="n">
        <v>25522.5</v>
      </c>
      <c r="E966" s="5" t="n">
        <v>20062.5</v>
      </c>
      <c r="F966" s="5" t="n">
        <v>0</v>
      </c>
    </row>
    <row r="967" customFormat="false" ht="12.75" hidden="false" customHeight="true" outlineLevel="0" collapsed="false">
      <c r="A967" s="4" t="s">
        <v>1930</v>
      </c>
      <c r="B967" s="4" t="s">
        <v>1931</v>
      </c>
      <c r="C967" s="5" t="n">
        <v>12669.75</v>
      </c>
      <c r="D967" s="5" t="n">
        <v>239724.75</v>
      </c>
      <c r="E967" s="5" t="n">
        <v>227055</v>
      </c>
      <c r="F967" s="5" t="n">
        <v>0</v>
      </c>
    </row>
    <row r="968" customFormat="false" ht="12.75" hidden="false" customHeight="true" outlineLevel="0" collapsed="false">
      <c r="A968" s="4" t="s">
        <v>1932</v>
      </c>
      <c r="B968" s="4" t="s">
        <v>1933</v>
      </c>
      <c r="C968" s="5" t="n">
        <v>0</v>
      </c>
      <c r="D968" s="5" t="n">
        <v>14337</v>
      </c>
      <c r="E968" s="5" t="n">
        <v>14337</v>
      </c>
      <c r="F968" s="5" t="n">
        <v>0</v>
      </c>
    </row>
    <row r="969" customFormat="false" ht="12.75" hidden="false" customHeight="true" outlineLevel="0" collapsed="false">
      <c r="A969" s="4" t="s">
        <v>1934</v>
      </c>
      <c r="B969" s="4" t="s">
        <v>1935</v>
      </c>
      <c r="C969" s="5" t="n">
        <v>800</v>
      </c>
      <c r="D969" s="5" t="n">
        <v>0</v>
      </c>
      <c r="E969" s="5" t="n">
        <v>0</v>
      </c>
      <c r="F969" s="5" t="n">
        <v>800</v>
      </c>
    </row>
    <row r="970" customFormat="false" ht="12.75" hidden="false" customHeight="true" outlineLevel="0" collapsed="false">
      <c r="A970" s="4" t="s">
        <v>1936</v>
      </c>
      <c r="B970" s="4" t="s">
        <v>1937</v>
      </c>
      <c r="C970" s="5" t="n">
        <v>0</v>
      </c>
      <c r="D970" s="5" t="n">
        <v>4800</v>
      </c>
      <c r="E970" s="5" t="n">
        <v>4800</v>
      </c>
      <c r="F970" s="5" t="n">
        <v>0</v>
      </c>
    </row>
    <row r="971" customFormat="false" ht="12.75" hidden="false" customHeight="true" outlineLevel="0" collapsed="false">
      <c r="A971" s="4" t="s">
        <v>1938</v>
      </c>
      <c r="B971" s="4" t="s">
        <v>1939</v>
      </c>
      <c r="C971" s="5" t="n">
        <v>2400</v>
      </c>
      <c r="D971" s="5" t="n">
        <v>0</v>
      </c>
      <c r="E971" s="5" t="n">
        <v>0</v>
      </c>
      <c r="F971" s="5" t="n">
        <v>2400</v>
      </c>
    </row>
    <row r="972" customFormat="false" ht="12.75" hidden="false" customHeight="true" outlineLevel="0" collapsed="false">
      <c r="A972" s="4" t="s">
        <v>1940</v>
      </c>
      <c r="B972" s="4" t="s">
        <v>1941</v>
      </c>
      <c r="C972" s="5" t="n">
        <v>23700</v>
      </c>
      <c r="D972" s="5" t="n">
        <v>271762.5</v>
      </c>
      <c r="E972" s="5" t="n">
        <v>248062.5</v>
      </c>
      <c r="F972" s="5" t="n">
        <v>0</v>
      </c>
    </row>
    <row r="973" customFormat="false" ht="12.75" hidden="false" customHeight="true" outlineLevel="0" collapsed="false">
      <c r="A973" s="4" t="s">
        <v>1942</v>
      </c>
      <c r="B973" s="4" t="s">
        <v>1943</v>
      </c>
      <c r="C973" s="5" t="n">
        <v>38830.43</v>
      </c>
      <c r="D973" s="5" t="n">
        <v>440090.43</v>
      </c>
      <c r="E973" s="5" t="n">
        <v>401260</v>
      </c>
      <c r="F973" s="5" t="n">
        <v>0</v>
      </c>
    </row>
    <row r="974" customFormat="false" ht="12.75" hidden="false" customHeight="true" outlineLevel="0" collapsed="false">
      <c r="A974" s="4" t="s">
        <v>1944</v>
      </c>
      <c r="B974" s="4" t="s">
        <v>1945</v>
      </c>
      <c r="C974" s="5" t="n">
        <v>40500</v>
      </c>
      <c r="D974" s="5" t="n">
        <v>450257.5</v>
      </c>
      <c r="E974" s="5" t="n">
        <v>409757.5</v>
      </c>
      <c r="F974" s="5" t="n">
        <v>0</v>
      </c>
    </row>
    <row r="975" customFormat="false" ht="12.75" hidden="false" customHeight="true" outlineLevel="0" collapsed="false">
      <c r="A975" s="4" t="s">
        <v>1946</v>
      </c>
      <c r="B975" s="4" t="s">
        <v>1947</v>
      </c>
      <c r="C975" s="5" t="n">
        <v>13200</v>
      </c>
      <c r="D975" s="5" t="n">
        <v>141120</v>
      </c>
      <c r="E975" s="5" t="n">
        <v>127920</v>
      </c>
      <c r="F975" s="5" t="n">
        <v>0</v>
      </c>
    </row>
    <row r="976" customFormat="false" ht="12.75" hidden="false" customHeight="true" outlineLevel="0" collapsed="false">
      <c r="A976" s="4" t="s">
        <v>1948</v>
      </c>
      <c r="B976" s="4" t="s">
        <v>1949</v>
      </c>
      <c r="C976" s="5" t="n">
        <v>16893</v>
      </c>
      <c r="D976" s="5" t="n">
        <v>243093</v>
      </c>
      <c r="E976" s="5" t="n">
        <v>226200</v>
      </c>
      <c r="F976" s="5" t="n">
        <v>0</v>
      </c>
    </row>
    <row r="977" customFormat="false" ht="12.75" hidden="false" customHeight="true" outlineLevel="0" collapsed="false">
      <c r="A977" s="4" t="s">
        <v>1950</v>
      </c>
      <c r="B977" s="4" t="s">
        <v>1951</v>
      </c>
      <c r="C977" s="5" t="n">
        <v>11100</v>
      </c>
      <c r="D977" s="5" t="n">
        <v>209655</v>
      </c>
      <c r="E977" s="5" t="n">
        <v>198555</v>
      </c>
      <c r="F977" s="5" t="n">
        <v>0</v>
      </c>
    </row>
    <row r="978" customFormat="false" ht="12.75" hidden="false" customHeight="true" outlineLevel="0" collapsed="false">
      <c r="A978" s="4" t="s">
        <v>1952</v>
      </c>
      <c r="B978" s="4" t="s">
        <v>1953</v>
      </c>
      <c r="C978" s="5" t="n">
        <v>18582.3</v>
      </c>
      <c r="D978" s="5" t="n">
        <v>297582.3</v>
      </c>
      <c r="E978" s="5" t="n">
        <v>279000</v>
      </c>
      <c r="F978" s="5" t="n">
        <v>0</v>
      </c>
    </row>
    <row r="979" customFormat="false" ht="12.75" hidden="false" customHeight="true" outlineLevel="0" collapsed="false">
      <c r="A979" s="4" t="s">
        <v>1954</v>
      </c>
      <c r="B979" s="4" t="s">
        <v>1955</v>
      </c>
      <c r="C979" s="5" t="n">
        <v>0</v>
      </c>
      <c r="D979" s="5" t="n">
        <v>316665.15</v>
      </c>
      <c r="E979" s="5" t="n">
        <v>316665.15</v>
      </c>
      <c r="F979" s="5" t="n">
        <v>0</v>
      </c>
    </row>
    <row r="980" customFormat="false" ht="12.75" hidden="false" customHeight="true" outlineLevel="0" collapsed="false">
      <c r="A980" s="4" t="s">
        <v>1956</v>
      </c>
      <c r="B980" s="4" t="s">
        <v>1957</v>
      </c>
      <c r="C980" s="5" t="n">
        <v>40500</v>
      </c>
      <c r="D980" s="5" t="n">
        <v>417292.5</v>
      </c>
      <c r="E980" s="5" t="n">
        <v>376792.5</v>
      </c>
      <c r="F980" s="5" t="n">
        <v>0</v>
      </c>
    </row>
    <row r="981" customFormat="false" ht="12.75" hidden="false" customHeight="true" outlineLevel="0" collapsed="false">
      <c r="A981" s="4" t="s">
        <v>1958</v>
      </c>
      <c r="B981" s="4" t="s">
        <v>1959</v>
      </c>
      <c r="C981" s="5" t="n">
        <v>21060</v>
      </c>
      <c r="D981" s="5" t="n">
        <v>297832.5</v>
      </c>
      <c r="E981" s="5" t="n">
        <v>276772.5</v>
      </c>
      <c r="F981" s="5" t="n">
        <v>0</v>
      </c>
    </row>
    <row r="982" customFormat="false" ht="12.75" hidden="false" customHeight="true" outlineLevel="0" collapsed="false">
      <c r="A982" s="4" t="s">
        <v>1960</v>
      </c>
      <c r="B982" s="4" t="s">
        <v>1961</v>
      </c>
      <c r="C982" s="5" t="n">
        <v>22140</v>
      </c>
      <c r="D982" s="5" t="n">
        <v>274762.5</v>
      </c>
      <c r="E982" s="5" t="n">
        <v>252622.5</v>
      </c>
      <c r="F982" s="5" t="n">
        <v>0</v>
      </c>
    </row>
    <row r="983" customFormat="false" ht="12.75" hidden="false" customHeight="true" outlineLevel="0" collapsed="false">
      <c r="A983" s="4" t="s">
        <v>1962</v>
      </c>
      <c r="B983" s="4" t="s">
        <v>1963</v>
      </c>
      <c r="C983" s="5" t="n">
        <v>32931.96</v>
      </c>
      <c r="D983" s="5" t="n">
        <v>369111.97</v>
      </c>
      <c r="E983" s="5" t="n">
        <v>336180.01</v>
      </c>
      <c r="F983" s="5" t="n">
        <v>0</v>
      </c>
    </row>
    <row r="984" customFormat="false" ht="12.75" hidden="false" customHeight="true" outlineLevel="0" collapsed="false">
      <c r="A984" s="4" t="s">
        <v>1964</v>
      </c>
      <c r="B984" s="4" t="s">
        <v>1965</v>
      </c>
      <c r="C984" s="5" t="n">
        <v>22620</v>
      </c>
      <c r="D984" s="5" t="n">
        <v>293490</v>
      </c>
      <c r="E984" s="5" t="n">
        <v>270870</v>
      </c>
      <c r="F984" s="5" t="n">
        <v>0</v>
      </c>
    </row>
    <row r="985" customFormat="false" ht="12.75" hidden="false" customHeight="true" outlineLevel="0" collapsed="false">
      <c r="A985" s="4" t="s">
        <v>1966</v>
      </c>
      <c r="B985" s="4" t="s">
        <v>1967</v>
      </c>
      <c r="C985" s="5" t="n">
        <v>22620</v>
      </c>
      <c r="D985" s="5" t="n">
        <v>354990</v>
      </c>
      <c r="E985" s="5" t="n">
        <v>332370</v>
      </c>
      <c r="F985" s="5" t="n">
        <v>0</v>
      </c>
    </row>
    <row r="986" customFormat="false" ht="12.75" hidden="false" customHeight="true" outlineLevel="0" collapsed="false">
      <c r="A986" s="4" t="s">
        <v>1968</v>
      </c>
      <c r="B986" s="4" t="s">
        <v>1969</v>
      </c>
      <c r="C986" s="5" t="n">
        <v>1126.2</v>
      </c>
      <c r="D986" s="5" t="n">
        <v>13320.2</v>
      </c>
      <c r="E986" s="5" t="n">
        <v>12194</v>
      </c>
      <c r="F986" s="5" t="n">
        <v>0</v>
      </c>
    </row>
    <row r="987" customFormat="false" ht="12.75" hidden="false" customHeight="true" outlineLevel="0" collapsed="false">
      <c r="A987" s="4" t="s">
        <v>1970</v>
      </c>
      <c r="B987" s="4" t="s">
        <v>1971</v>
      </c>
      <c r="C987" s="5" t="n">
        <v>21060</v>
      </c>
      <c r="D987" s="5" t="n">
        <v>223560</v>
      </c>
      <c r="E987" s="5" t="n">
        <v>202500</v>
      </c>
      <c r="F987" s="5" t="n">
        <v>0</v>
      </c>
    </row>
    <row r="988" customFormat="false" ht="12.75" hidden="false" customHeight="true" outlineLevel="0" collapsed="false">
      <c r="A988" s="4" t="s">
        <v>1972</v>
      </c>
      <c r="B988" s="4" t="s">
        <v>1973</v>
      </c>
      <c r="C988" s="5" t="n">
        <v>78551.61</v>
      </c>
      <c r="D988" s="5" t="n">
        <v>0</v>
      </c>
      <c r="E988" s="5" t="n">
        <v>0</v>
      </c>
      <c r="F988" s="5" t="n">
        <v>78551.61</v>
      </c>
    </row>
    <row r="989" customFormat="false" ht="12.75" hidden="false" customHeight="true" outlineLevel="0" collapsed="false">
      <c r="A989" s="4" t="s">
        <v>1974</v>
      </c>
      <c r="B989" s="4" t="s">
        <v>1975</v>
      </c>
      <c r="C989" s="5" t="n">
        <v>24156.99</v>
      </c>
      <c r="D989" s="5" t="n">
        <v>299784.49</v>
      </c>
      <c r="E989" s="5" t="n">
        <v>275627.5</v>
      </c>
      <c r="F989" s="5" t="n">
        <v>0</v>
      </c>
    </row>
    <row r="990" customFormat="false" ht="12.75" hidden="false" customHeight="true" outlineLevel="0" collapsed="false">
      <c r="A990" s="4" t="s">
        <v>1976</v>
      </c>
      <c r="B990" s="4" t="s">
        <v>1977</v>
      </c>
      <c r="C990" s="5" t="n">
        <v>432.02</v>
      </c>
      <c r="D990" s="5" t="n">
        <v>0</v>
      </c>
      <c r="E990" s="5" t="n">
        <v>0</v>
      </c>
      <c r="F990" s="5" t="n">
        <v>432.02</v>
      </c>
    </row>
    <row r="991" customFormat="false" ht="12.75" hidden="false" customHeight="true" outlineLevel="0" collapsed="false">
      <c r="A991" s="4" t="s">
        <v>1978</v>
      </c>
      <c r="B991" s="4" t="s">
        <v>1979</v>
      </c>
      <c r="C991" s="5" t="n">
        <v>0</v>
      </c>
      <c r="D991" s="5" t="n">
        <v>1933.48</v>
      </c>
      <c r="E991" s="5" t="n">
        <v>0</v>
      </c>
      <c r="F991" s="5" t="n">
        <v>-1933.48</v>
      </c>
    </row>
    <row r="992" customFormat="false" ht="12.75" hidden="false" customHeight="true" outlineLevel="0" collapsed="false">
      <c r="A992" s="4" t="s">
        <v>1980</v>
      </c>
      <c r="B992" s="4" t="s">
        <v>1981</v>
      </c>
      <c r="C992" s="5" t="n">
        <v>21750</v>
      </c>
      <c r="D992" s="5" t="n">
        <v>426460</v>
      </c>
      <c r="E992" s="5" t="n">
        <v>404710</v>
      </c>
      <c r="F992" s="5" t="n">
        <v>0</v>
      </c>
    </row>
    <row r="993" customFormat="false" ht="12.75" hidden="false" customHeight="true" outlineLevel="0" collapsed="false">
      <c r="A993" s="4" t="s">
        <v>1982</v>
      </c>
      <c r="B993" s="4" t="s">
        <v>1983</v>
      </c>
      <c r="C993" s="5" t="n">
        <v>3000</v>
      </c>
      <c r="D993" s="5" t="n">
        <v>14947.5</v>
      </c>
      <c r="E993" s="5" t="n">
        <v>11947.5</v>
      </c>
      <c r="F993" s="5" t="n">
        <v>0</v>
      </c>
    </row>
    <row r="994" customFormat="false" ht="12.75" hidden="false" customHeight="true" outlineLevel="0" collapsed="false">
      <c r="A994" s="4" t="s">
        <v>1984</v>
      </c>
      <c r="B994" s="4" t="s">
        <v>1985</v>
      </c>
      <c r="C994" s="5" t="n">
        <v>1500</v>
      </c>
      <c r="D994" s="5" t="n">
        <v>3750</v>
      </c>
      <c r="E994" s="5" t="n">
        <v>2250</v>
      </c>
      <c r="F994" s="5" t="n">
        <v>0</v>
      </c>
    </row>
    <row r="995" customFormat="false" ht="12.75" hidden="false" customHeight="true" outlineLevel="0" collapsed="false">
      <c r="A995" s="4" t="s">
        <v>1986</v>
      </c>
      <c r="B995" s="4" t="s">
        <v>1987</v>
      </c>
      <c r="C995" s="5" t="n">
        <v>0</v>
      </c>
      <c r="D995" s="5" t="n">
        <v>173775</v>
      </c>
      <c r="E995" s="5" t="n">
        <v>173775</v>
      </c>
      <c r="F995" s="5" t="n">
        <v>0</v>
      </c>
    </row>
    <row r="996" customFormat="false" ht="12.75" hidden="false" customHeight="true" outlineLevel="0" collapsed="false">
      <c r="A996" s="4" t="s">
        <v>1988</v>
      </c>
      <c r="B996" s="4" t="s">
        <v>1989</v>
      </c>
      <c r="C996" s="5" t="n">
        <v>10248.42</v>
      </c>
      <c r="D996" s="5" t="n">
        <v>162670.95</v>
      </c>
      <c r="E996" s="5" t="n">
        <v>152422.53</v>
      </c>
      <c r="F996" s="5" t="n">
        <v>0</v>
      </c>
    </row>
    <row r="997" customFormat="false" ht="12.75" hidden="false" customHeight="true" outlineLevel="0" collapsed="false">
      <c r="A997" s="4" t="s">
        <v>1990</v>
      </c>
      <c r="B997" s="4" t="s">
        <v>1991</v>
      </c>
      <c r="C997" s="5" t="n">
        <v>78.9</v>
      </c>
      <c r="D997" s="5" t="n">
        <v>0</v>
      </c>
      <c r="E997" s="5" t="n">
        <v>0</v>
      </c>
      <c r="F997" s="5" t="n">
        <v>78.9</v>
      </c>
    </row>
    <row r="998" customFormat="false" ht="12.75" hidden="false" customHeight="true" outlineLevel="0" collapsed="false">
      <c r="A998" s="4" t="s">
        <v>1992</v>
      </c>
      <c r="B998" s="4" t="s">
        <v>1993</v>
      </c>
      <c r="C998" s="5" t="n">
        <v>12810.51</v>
      </c>
      <c r="D998" s="5" t="n">
        <v>282818.04</v>
      </c>
      <c r="E998" s="5" t="n">
        <v>270007.53</v>
      </c>
      <c r="F998" s="5" t="n">
        <v>0</v>
      </c>
    </row>
    <row r="999" customFormat="false" ht="12.75" hidden="false" customHeight="true" outlineLevel="0" collapsed="false">
      <c r="A999" s="4" t="s">
        <v>1994</v>
      </c>
      <c r="B999" s="4" t="s">
        <v>1995</v>
      </c>
      <c r="C999" s="5" t="n">
        <v>48170.89</v>
      </c>
      <c r="D999" s="5" t="n">
        <v>428954.03</v>
      </c>
      <c r="E999" s="5" t="n">
        <v>381040.13</v>
      </c>
      <c r="F999" s="5" t="n">
        <v>256.99</v>
      </c>
    </row>
    <row r="1000" customFormat="false" ht="12.75" hidden="false" customHeight="true" outlineLevel="0" collapsed="false">
      <c r="A1000" s="4" t="s">
        <v>1996</v>
      </c>
      <c r="B1000" s="4" t="s">
        <v>1997</v>
      </c>
      <c r="C1000" s="5" t="n">
        <v>8784.36</v>
      </c>
      <c r="D1000" s="5" t="n">
        <v>182744.36</v>
      </c>
      <c r="E1000" s="5" t="n">
        <v>173960</v>
      </c>
      <c r="F1000" s="5" t="n">
        <v>0</v>
      </c>
    </row>
    <row r="1001" customFormat="false" ht="12.75" hidden="false" customHeight="true" outlineLevel="0" collapsed="false">
      <c r="A1001" s="4" t="s">
        <v>1998</v>
      </c>
      <c r="B1001" s="4" t="s">
        <v>1999</v>
      </c>
      <c r="C1001" s="5" t="n">
        <v>0</v>
      </c>
      <c r="D1001" s="5" t="n">
        <v>53700</v>
      </c>
      <c r="E1001" s="5" t="n">
        <v>53700</v>
      </c>
      <c r="F1001" s="5" t="n">
        <v>0</v>
      </c>
    </row>
    <row r="1002" customFormat="false" ht="12.75" hidden="false" customHeight="true" outlineLevel="0" collapsed="false">
      <c r="A1002" s="4" t="s">
        <v>2000</v>
      </c>
      <c r="B1002" s="4" t="s">
        <v>2001</v>
      </c>
      <c r="C1002" s="5" t="n">
        <v>49975.12</v>
      </c>
      <c r="D1002" s="5" t="n">
        <v>512005.15</v>
      </c>
      <c r="E1002" s="5" t="n">
        <v>462030.03</v>
      </c>
      <c r="F1002" s="5" t="n">
        <v>0</v>
      </c>
    </row>
    <row r="1003" customFormat="false" ht="12.75" hidden="false" customHeight="true" outlineLevel="0" collapsed="false">
      <c r="A1003" s="4" t="s">
        <v>2002</v>
      </c>
      <c r="B1003" s="4" t="s">
        <v>2003</v>
      </c>
      <c r="C1003" s="5" t="n">
        <v>15372.63</v>
      </c>
      <c r="D1003" s="5" t="n">
        <v>242412.66</v>
      </c>
      <c r="E1003" s="5" t="n">
        <v>227040.03</v>
      </c>
      <c r="F1003" s="5" t="n">
        <v>0</v>
      </c>
    </row>
    <row r="1004" customFormat="false" ht="12.75" hidden="false" customHeight="true" outlineLevel="0" collapsed="false">
      <c r="A1004" s="4" t="s">
        <v>2004</v>
      </c>
      <c r="B1004" s="4" t="s">
        <v>2005</v>
      </c>
      <c r="C1004" s="5" t="n">
        <v>0</v>
      </c>
      <c r="D1004" s="5" t="n">
        <v>155825</v>
      </c>
      <c r="E1004" s="5" t="n">
        <v>178463.66</v>
      </c>
      <c r="F1004" s="5" t="n">
        <v>22638.66</v>
      </c>
    </row>
    <row r="1005" customFormat="false" ht="12.75" hidden="false" customHeight="true" outlineLevel="0" collapsed="false">
      <c r="A1005" s="4" t="s">
        <v>2006</v>
      </c>
      <c r="B1005" s="4" t="s">
        <v>2007</v>
      </c>
      <c r="C1005" s="5" t="n">
        <v>30332.32</v>
      </c>
      <c r="D1005" s="5" t="n">
        <v>364437.36</v>
      </c>
      <c r="E1005" s="5" t="n">
        <v>334105.04</v>
      </c>
      <c r="F1005" s="5" t="n">
        <v>0</v>
      </c>
    </row>
    <row r="1006" customFormat="false" ht="12.75" hidden="false" customHeight="true" outlineLevel="0" collapsed="false">
      <c r="A1006" s="4" t="s">
        <v>2008</v>
      </c>
      <c r="B1006" s="4" t="s">
        <v>2009</v>
      </c>
      <c r="C1006" s="5" t="n">
        <v>24750</v>
      </c>
      <c r="D1006" s="5" t="n">
        <v>309540</v>
      </c>
      <c r="E1006" s="5" t="n">
        <v>284790</v>
      </c>
      <c r="F1006" s="5" t="n">
        <v>0</v>
      </c>
    </row>
    <row r="1007" customFormat="false" ht="12.75" hidden="false" customHeight="true" outlineLevel="0" collapsed="false">
      <c r="A1007" s="4" t="s">
        <v>2010</v>
      </c>
      <c r="B1007" s="4" t="s">
        <v>2011</v>
      </c>
      <c r="C1007" s="5" t="n">
        <v>25500</v>
      </c>
      <c r="D1007" s="5" t="n">
        <v>282515</v>
      </c>
      <c r="E1007" s="5" t="n">
        <v>257015</v>
      </c>
      <c r="F1007" s="5" t="n">
        <v>0</v>
      </c>
    </row>
    <row r="1008" customFormat="false" ht="12.75" hidden="false" customHeight="true" outlineLevel="0" collapsed="false">
      <c r="A1008" s="4" t="s">
        <v>2012</v>
      </c>
      <c r="B1008" s="4" t="s">
        <v>2013</v>
      </c>
      <c r="C1008" s="5" t="n">
        <v>2928.12</v>
      </c>
      <c r="D1008" s="5" t="n">
        <v>42820.62</v>
      </c>
      <c r="E1008" s="5" t="n">
        <v>39892.5</v>
      </c>
      <c r="F1008" s="5" t="n">
        <v>0</v>
      </c>
    </row>
    <row r="1009" customFormat="false" ht="12.75" hidden="false" customHeight="true" outlineLevel="0" collapsed="false">
      <c r="A1009" s="4" t="s">
        <v>2014</v>
      </c>
      <c r="B1009" s="4" t="s">
        <v>2015</v>
      </c>
      <c r="C1009" s="5" t="n">
        <v>9291.15</v>
      </c>
      <c r="D1009" s="5" t="n">
        <v>91191.15</v>
      </c>
      <c r="E1009" s="5" t="n">
        <v>81900</v>
      </c>
      <c r="F1009" s="5" t="n">
        <v>0</v>
      </c>
    </row>
    <row r="1010" customFormat="false" ht="12.75" hidden="false" customHeight="true" outlineLevel="0" collapsed="false">
      <c r="A1010" s="4" t="s">
        <v>2016</v>
      </c>
      <c r="B1010" s="4" t="s">
        <v>2017</v>
      </c>
      <c r="C1010" s="5" t="n">
        <v>0</v>
      </c>
      <c r="D1010" s="5" t="n">
        <v>117750</v>
      </c>
      <c r="E1010" s="5" t="n">
        <v>117750</v>
      </c>
      <c r="F1010" s="5" t="n">
        <v>0</v>
      </c>
    </row>
    <row r="1011" customFormat="false" ht="12.75" hidden="false" customHeight="true" outlineLevel="0" collapsed="false">
      <c r="A1011" s="4" t="s">
        <v>2018</v>
      </c>
      <c r="B1011" s="4" t="s">
        <v>2019</v>
      </c>
      <c r="C1011" s="5" t="n">
        <v>14040</v>
      </c>
      <c r="D1011" s="5" t="n">
        <v>157650</v>
      </c>
      <c r="E1011" s="5" t="n">
        <v>143610</v>
      </c>
      <c r="F1011" s="5" t="n">
        <v>0</v>
      </c>
    </row>
    <row r="1012" customFormat="false" ht="12.75" hidden="false" customHeight="true" outlineLevel="0" collapsed="false">
      <c r="A1012" s="4" t="s">
        <v>2020</v>
      </c>
      <c r="B1012" s="4" t="s">
        <v>2021</v>
      </c>
      <c r="C1012" s="5" t="n">
        <v>15000</v>
      </c>
      <c r="D1012" s="5" t="n">
        <v>15000</v>
      </c>
      <c r="E1012" s="5" t="n">
        <v>0</v>
      </c>
      <c r="F1012" s="5" t="n">
        <v>0</v>
      </c>
    </row>
    <row r="1013" customFormat="false" ht="12.75" hidden="false" customHeight="true" outlineLevel="0" collapsed="false">
      <c r="A1013" s="4" t="s">
        <v>2022</v>
      </c>
      <c r="B1013" s="4" t="s">
        <v>2023</v>
      </c>
      <c r="C1013" s="5" t="n">
        <v>281378</v>
      </c>
      <c r="D1013" s="5" t="n">
        <v>4246288.36</v>
      </c>
      <c r="E1013" s="5" t="n">
        <v>3969391.44</v>
      </c>
      <c r="F1013" s="5" t="n">
        <v>4481.08</v>
      </c>
    </row>
    <row r="1014" customFormat="false" ht="12.75" hidden="false" customHeight="true" outlineLevel="0" collapsed="false">
      <c r="A1014" s="4" t="s">
        <v>2024</v>
      </c>
      <c r="B1014" s="4" t="s">
        <v>2025</v>
      </c>
      <c r="C1014" s="5" t="n">
        <v>8250</v>
      </c>
      <c r="D1014" s="5" t="n">
        <v>128595</v>
      </c>
      <c r="E1014" s="5" t="n">
        <v>120345</v>
      </c>
      <c r="F1014" s="5" t="n">
        <v>0</v>
      </c>
    </row>
    <row r="1015" customFormat="false" ht="12.75" hidden="false" customHeight="true" outlineLevel="0" collapsed="false">
      <c r="A1015" s="4" t="s">
        <v>2026</v>
      </c>
      <c r="B1015" s="4" t="s">
        <v>2027</v>
      </c>
      <c r="C1015" s="5" t="n">
        <v>11430</v>
      </c>
      <c r="D1015" s="5" t="n">
        <v>113280</v>
      </c>
      <c r="E1015" s="5" t="n">
        <v>101850</v>
      </c>
      <c r="F1015" s="5" t="n">
        <v>0</v>
      </c>
    </row>
    <row r="1016" customFormat="false" ht="12.75" hidden="false" customHeight="true" outlineLevel="0" collapsed="false">
      <c r="A1016" s="4" t="s">
        <v>2028</v>
      </c>
      <c r="B1016" s="4" t="s">
        <v>2029</v>
      </c>
      <c r="C1016" s="5" t="n">
        <v>3000</v>
      </c>
      <c r="D1016" s="5" t="n">
        <v>19110</v>
      </c>
      <c r="E1016" s="5" t="n">
        <v>16110</v>
      </c>
      <c r="F1016" s="5" t="n">
        <v>0</v>
      </c>
    </row>
    <row r="1017" customFormat="false" ht="12.75" hidden="false" customHeight="true" outlineLevel="0" collapsed="false">
      <c r="A1017" s="4" t="s">
        <v>2030</v>
      </c>
      <c r="B1017" s="4" t="s">
        <v>2031</v>
      </c>
      <c r="C1017" s="5" t="n">
        <v>26747.25</v>
      </c>
      <c r="D1017" s="5" t="n">
        <v>428027.25</v>
      </c>
      <c r="E1017" s="5" t="n">
        <v>401280</v>
      </c>
      <c r="F1017" s="5" t="n">
        <v>0</v>
      </c>
    </row>
    <row r="1018" customFormat="false" ht="12.75" hidden="false" customHeight="true" outlineLevel="0" collapsed="false">
      <c r="A1018" s="4" t="s">
        <v>2032</v>
      </c>
      <c r="B1018" s="4" t="s">
        <v>2033</v>
      </c>
      <c r="C1018" s="5" t="n">
        <v>6750</v>
      </c>
      <c r="D1018" s="5" t="n">
        <v>78960</v>
      </c>
      <c r="E1018" s="5" t="n">
        <v>72210</v>
      </c>
      <c r="F1018" s="5" t="n">
        <v>0</v>
      </c>
    </row>
    <row r="1019" customFormat="false" ht="12.75" hidden="false" customHeight="true" outlineLevel="0" collapsed="false">
      <c r="A1019" s="4" t="s">
        <v>2034</v>
      </c>
      <c r="B1019" s="4" t="s">
        <v>2035</v>
      </c>
      <c r="C1019" s="5" t="n">
        <v>12669.75</v>
      </c>
      <c r="D1019" s="5" t="n">
        <v>190389.75</v>
      </c>
      <c r="E1019" s="5" t="n">
        <v>177720</v>
      </c>
      <c r="F1019" s="5" t="n">
        <v>0</v>
      </c>
    </row>
    <row r="1020" customFormat="false" ht="12.75" hidden="false" customHeight="true" outlineLevel="0" collapsed="false">
      <c r="A1020" s="4" t="s">
        <v>2036</v>
      </c>
      <c r="B1020" s="4" t="s">
        <v>2037</v>
      </c>
      <c r="C1020" s="5" t="n">
        <v>2250</v>
      </c>
      <c r="D1020" s="5" t="n">
        <v>5250</v>
      </c>
      <c r="E1020" s="5" t="n">
        <v>3000</v>
      </c>
      <c r="F1020" s="5" t="n">
        <v>0</v>
      </c>
    </row>
    <row r="1021" customFormat="false" ht="12.75" hidden="false" customHeight="true" outlineLevel="0" collapsed="false">
      <c r="A1021" s="4" t="s">
        <v>2038</v>
      </c>
      <c r="B1021" s="4" t="s">
        <v>2039</v>
      </c>
      <c r="C1021" s="5" t="n">
        <v>37500</v>
      </c>
      <c r="D1021" s="5" t="n">
        <v>254415</v>
      </c>
      <c r="E1021" s="5" t="n">
        <v>216915</v>
      </c>
      <c r="F1021" s="5" t="n">
        <v>0</v>
      </c>
    </row>
    <row r="1022" customFormat="false" ht="12.75" hidden="false" customHeight="true" outlineLevel="0" collapsed="false">
      <c r="A1022" s="4" t="s">
        <v>2040</v>
      </c>
      <c r="B1022" s="4" t="s">
        <v>2041</v>
      </c>
      <c r="C1022" s="5" t="n">
        <v>2340</v>
      </c>
      <c r="D1022" s="5" t="n">
        <v>0</v>
      </c>
      <c r="E1022" s="5" t="n">
        <v>0</v>
      </c>
      <c r="F1022" s="5" t="n">
        <v>2340</v>
      </c>
    </row>
    <row r="1023" customFormat="false" ht="12.75" hidden="false" customHeight="true" outlineLevel="0" collapsed="false">
      <c r="A1023" s="4" t="s">
        <v>2042</v>
      </c>
      <c r="B1023" s="4" t="s">
        <v>2043</v>
      </c>
      <c r="C1023" s="5" t="n">
        <v>37500</v>
      </c>
      <c r="D1023" s="5" t="n">
        <v>234285</v>
      </c>
      <c r="E1023" s="5" t="n">
        <v>196785</v>
      </c>
      <c r="F1023" s="5" t="n">
        <v>0</v>
      </c>
    </row>
    <row r="1024" customFormat="false" ht="12.75" hidden="false" customHeight="true" outlineLevel="0" collapsed="false">
      <c r="A1024" s="4" t="s">
        <v>2044</v>
      </c>
      <c r="B1024" s="4" t="s">
        <v>2045</v>
      </c>
      <c r="C1024" s="5" t="n">
        <v>15485.25</v>
      </c>
      <c r="D1024" s="5" t="n">
        <v>279627.76</v>
      </c>
      <c r="E1024" s="5" t="n">
        <v>264142.51</v>
      </c>
      <c r="F1024" s="5" t="n">
        <v>0</v>
      </c>
    </row>
    <row r="1025" customFormat="false" ht="12.75" hidden="false" customHeight="true" outlineLevel="0" collapsed="false">
      <c r="A1025" s="4" t="s">
        <v>2046</v>
      </c>
      <c r="B1025" s="4" t="s">
        <v>2047</v>
      </c>
      <c r="C1025" s="5" t="n">
        <v>1295.38</v>
      </c>
      <c r="D1025" s="5" t="n">
        <v>0</v>
      </c>
      <c r="E1025" s="5" t="n">
        <v>0</v>
      </c>
      <c r="F1025" s="5" t="n">
        <v>1295.38</v>
      </c>
    </row>
    <row r="1026" customFormat="false" ht="12.75" hidden="false" customHeight="true" outlineLevel="0" collapsed="false">
      <c r="A1026" s="4" t="s">
        <v>2048</v>
      </c>
      <c r="B1026" s="4" t="s">
        <v>2049</v>
      </c>
      <c r="C1026" s="5" t="n">
        <v>20460</v>
      </c>
      <c r="D1026" s="5" t="n">
        <v>261120</v>
      </c>
      <c r="E1026" s="5" t="n">
        <v>240660</v>
      </c>
      <c r="F1026" s="5" t="n">
        <v>0</v>
      </c>
    </row>
    <row r="1027" customFormat="false" ht="12.75" hidden="false" customHeight="true" outlineLevel="0" collapsed="false">
      <c r="A1027" s="4" t="s">
        <v>2050</v>
      </c>
      <c r="B1027" s="4" t="s">
        <v>2051</v>
      </c>
      <c r="C1027" s="5" t="n">
        <v>45751.87</v>
      </c>
      <c r="D1027" s="5" t="n">
        <v>378411.88</v>
      </c>
      <c r="E1027" s="5" t="n">
        <v>332660.01</v>
      </c>
      <c r="F1027" s="5" t="n">
        <v>0</v>
      </c>
    </row>
    <row r="1028" customFormat="false" ht="12.75" hidden="false" customHeight="true" outlineLevel="0" collapsed="false">
      <c r="A1028" s="4" t="s">
        <v>2052</v>
      </c>
      <c r="B1028" s="4" t="s">
        <v>2053</v>
      </c>
      <c r="C1028" s="5" t="n">
        <v>41700</v>
      </c>
      <c r="D1028" s="5" t="n">
        <v>423420</v>
      </c>
      <c r="E1028" s="5" t="n">
        <v>381720</v>
      </c>
      <c r="F1028" s="5" t="n">
        <v>0</v>
      </c>
    </row>
    <row r="1029" customFormat="false" ht="12.75" hidden="false" customHeight="true" outlineLevel="0" collapsed="false">
      <c r="A1029" s="4" t="s">
        <v>2054</v>
      </c>
      <c r="B1029" s="4" t="s">
        <v>2055</v>
      </c>
      <c r="C1029" s="5" t="n">
        <v>0</v>
      </c>
      <c r="D1029" s="5" t="n">
        <v>1680</v>
      </c>
      <c r="E1029" s="5" t="n">
        <v>1680</v>
      </c>
      <c r="F1029" s="5" t="n">
        <v>0</v>
      </c>
    </row>
    <row r="1030" customFormat="false" ht="12.75" hidden="false" customHeight="true" outlineLevel="0" collapsed="false">
      <c r="A1030" s="4" t="s">
        <v>2056</v>
      </c>
      <c r="B1030" s="4" t="s">
        <v>2057</v>
      </c>
      <c r="C1030" s="5" t="n">
        <v>5178.72</v>
      </c>
      <c r="D1030" s="5" t="n">
        <v>78787.21</v>
      </c>
      <c r="E1030" s="5" t="n">
        <v>73608.49</v>
      </c>
      <c r="F1030" s="5" t="n">
        <v>0</v>
      </c>
    </row>
    <row r="1031" customFormat="false" ht="12.75" hidden="false" customHeight="true" outlineLevel="0" collapsed="false">
      <c r="A1031" s="4" t="s">
        <v>2058</v>
      </c>
      <c r="B1031" s="4" t="s">
        <v>2059</v>
      </c>
      <c r="C1031" s="5" t="n">
        <v>3020.92</v>
      </c>
      <c r="D1031" s="5" t="n">
        <v>51031.78</v>
      </c>
      <c r="E1031" s="5" t="n">
        <v>48010.86</v>
      </c>
      <c r="F1031" s="5" t="n">
        <v>0</v>
      </c>
    </row>
    <row r="1032" customFormat="false" ht="12.75" hidden="false" customHeight="true" outlineLevel="0" collapsed="false">
      <c r="A1032" s="4" t="s">
        <v>2060</v>
      </c>
      <c r="B1032" s="4" t="s">
        <v>2061</v>
      </c>
      <c r="C1032" s="5" t="n">
        <v>5709.63</v>
      </c>
      <c r="D1032" s="5" t="n">
        <v>39688.66</v>
      </c>
      <c r="E1032" s="5" t="n">
        <v>33979.03</v>
      </c>
      <c r="F1032" s="5" t="n">
        <v>0</v>
      </c>
    </row>
    <row r="1033" customFormat="false" ht="12.75" hidden="false" customHeight="true" outlineLevel="0" collapsed="false">
      <c r="A1033" s="4" t="s">
        <v>2062</v>
      </c>
      <c r="B1033" s="4" t="s">
        <v>2063</v>
      </c>
      <c r="C1033" s="5" t="n">
        <v>30013.23</v>
      </c>
      <c r="D1033" s="5" t="n">
        <v>350298.24</v>
      </c>
      <c r="E1033" s="5" t="n">
        <v>320285.01</v>
      </c>
      <c r="F1033" s="5" t="n">
        <v>0</v>
      </c>
    </row>
    <row r="1034" customFormat="false" ht="12.75" hidden="false" customHeight="true" outlineLevel="0" collapsed="false">
      <c r="A1034" s="4" t="s">
        <v>2064</v>
      </c>
      <c r="B1034" s="4" t="s">
        <v>2065</v>
      </c>
      <c r="C1034" s="5" t="n">
        <v>18000</v>
      </c>
      <c r="D1034" s="5" t="n">
        <v>105830</v>
      </c>
      <c r="E1034" s="5" t="n">
        <v>87830</v>
      </c>
      <c r="F1034" s="5" t="n">
        <v>0</v>
      </c>
    </row>
    <row r="1035" customFormat="false" ht="12.75" hidden="false" customHeight="true" outlineLevel="0" collapsed="false">
      <c r="A1035" s="4" t="s">
        <v>2066</v>
      </c>
      <c r="B1035" s="4" t="s">
        <v>2067</v>
      </c>
      <c r="C1035" s="5" t="n">
        <v>3500</v>
      </c>
      <c r="D1035" s="5" t="n">
        <v>55762</v>
      </c>
      <c r="E1035" s="5" t="n">
        <v>52262</v>
      </c>
      <c r="F1035" s="5" t="n">
        <v>0</v>
      </c>
    </row>
    <row r="1036" customFormat="false" ht="12.75" hidden="false" customHeight="true" outlineLevel="0" collapsed="false">
      <c r="A1036" s="4" t="s">
        <v>2068</v>
      </c>
      <c r="B1036" s="4" t="s">
        <v>2069</v>
      </c>
      <c r="C1036" s="5" t="n">
        <v>4500</v>
      </c>
      <c r="D1036" s="5" t="n">
        <v>61365</v>
      </c>
      <c r="E1036" s="5" t="n">
        <v>56865</v>
      </c>
      <c r="F1036" s="5" t="n">
        <v>0</v>
      </c>
    </row>
    <row r="1037" customFormat="false" ht="12.75" hidden="false" customHeight="true" outlineLevel="0" collapsed="false">
      <c r="A1037" s="4" t="s">
        <v>2070</v>
      </c>
      <c r="B1037" s="4" t="s">
        <v>2071</v>
      </c>
      <c r="C1037" s="5" t="n">
        <v>5856.24</v>
      </c>
      <c r="D1037" s="5" t="n">
        <v>72141.24</v>
      </c>
      <c r="E1037" s="5" t="n">
        <v>66285</v>
      </c>
      <c r="F1037" s="5" t="n">
        <v>0</v>
      </c>
    </row>
    <row r="1038" customFormat="false" ht="12.75" hidden="false" customHeight="true" outlineLevel="0" collapsed="false">
      <c r="A1038" s="4" t="s">
        <v>2072</v>
      </c>
      <c r="B1038" s="4" t="s">
        <v>2073</v>
      </c>
      <c r="C1038" s="5" t="n">
        <v>13500</v>
      </c>
      <c r="D1038" s="5" t="n">
        <v>148055</v>
      </c>
      <c r="E1038" s="5" t="n">
        <v>134555</v>
      </c>
      <c r="F1038" s="5" t="n">
        <v>0</v>
      </c>
    </row>
    <row r="1039" customFormat="false" ht="12.75" hidden="false" customHeight="true" outlineLevel="0" collapsed="false">
      <c r="A1039" s="4" t="s">
        <v>2074</v>
      </c>
      <c r="B1039" s="4" t="s">
        <v>2075</v>
      </c>
      <c r="C1039" s="5" t="n">
        <v>750</v>
      </c>
      <c r="D1039" s="5" t="n">
        <v>101322.5</v>
      </c>
      <c r="E1039" s="5" t="n">
        <v>100572.5</v>
      </c>
      <c r="F1039" s="5" t="n">
        <v>0</v>
      </c>
    </row>
    <row r="1040" customFormat="false" ht="12.75" hidden="false" customHeight="true" outlineLevel="0" collapsed="false">
      <c r="A1040" s="4" t="s">
        <v>2076</v>
      </c>
      <c r="B1040" s="4" t="s">
        <v>2077</v>
      </c>
      <c r="C1040" s="5" t="n">
        <v>20700</v>
      </c>
      <c r="D1040" s="5" t="n">
        <v>74700</v>
      </c>
      <c r="E1040" s="5" t="n">
        <v>54000</v>
      </c>
      <c r="F1040" s="5" t="n">
        <v>0</v>
      </c>
    </row>
    <row r="1041" customFormat="false" ht="12.75" hidden="false" customHeight="true" outlineLevel="0" collapsed="false">
      <c r="A1041" s="4" t="s">
        <v>2078</v>
      </c>
      <c r="B1041" s="4" t="s">
        <v>2079</v>
      </c>
      <c r="C1041" s="5" t="n">
        <v>7800</v>
      </c>
      <c r="D1041" s="5" t="n">
        <v>192915</v>
      </c>
      <c r="E1041" s="5" t="n">
        <v>185115</v>
      </c>
      <c r="F1041" s="5" t="n">
        <v>0</v>
      </c>
    </row>
    <row r="1042" customFormat="false" ht="12.75" hidden="false" customHeight="true" outlineLevel="0" collapsed="false">
      <c r="A1042" s="4" t="s">
        <v>2080</v>
      </c>
      <c r="B1042" s="4" t="s">
        <v>2081</v>
      </c>
      <c r="C1042" s="5" t="n">
        <v>22500</v>
      </c>
      <c r="D1042" s="5" t="n">
        <v>262440</v>
      </c>
      <c r="E1042" s="5" t="n">
        <v>239940</v>
      </c>
      <c r="F1042" s="5" t="n">
        <v>0</v>
      </c>
    </row>
    <row r="1043" customFormat="false" ht="12.75" hidden="false" customHeight="true" outlineLevel="0" collapsed="false">
      <c r="A1043" s="4" t="s">
        <v>2082</v>
      </c>
      <c r="B1043" s="4" t="s">
        <v>2083</v>
      </c>
      <c r="C1043" s="5" t="n">
        <v>7524</v>
      </c>
      <c r="D1043" s="5" t="n">
        <v>0</v>
      </c>
      <c r="E1043" s="5" t="n">
        <v>0</v>
      </c>
      <c r="F1043" s="5" t="n">
        <v>7524</v>
      </c>
    </row>
    <row r="1044" customFormat="false" ht="12.75" hidden="false" customHeight="true" outlineLevel="0" collapsed="false">
      <c r="A1044" s="4" t="s">
        <v>2084</v>
      </c>
      <c r="B1044" s="4" t="s">
        <v>2085</v>
      </c>
      <c r="C1044" s="5" t="n">
        <v>32250</v>
      </c>
      <c r="D1044" s="5" t="n">
        <v>261037.5</v>
      </c>
      <c r="E1044" s="5" t="n">
        <v>228787.5</v>
      </c>
      <c r="F1044" s="5" t="n">
        <v>0</v>
      </c>
    </row>
    <row r="1045" customFormat="false" ht="12.75" hidden="false" customHeight="true" outlineLevel="0" collapsed="false">
      <c r="A1045" s="4" t="s">
        <v>2086</v>
      </c>
      <c r="B1045" s="4" t="s">
        <v>2087</v>
      </c>
      <c r="C1045" s="5" t="n">
        <v>22500</v>
      </c>
      <c r="D1045" s="5" t="n">
        <v>271980</v>
      </c>
      <c r="E1045" s="5" t="n">
        <v>249480</v>
      </c>
      <c r="F1045" s="5" t="n">
        <v>0</v>
      </c>
    </row>
    <row r="1046" customFormat="false" ht="12.75" hidden="false" customHeight="true" outlineLevel="0" collapsed="false">
      <c r="A1046" s="4" t="s">
        <v>2088</v>
      </c>
      <c r="B1046" s="4" t="s">
        <v>2089</v>
      </c>
      <c r="C1046" s="5" t="n">
        <v>43958.66</v>
      </c>
      <c r="D1046" s="5" t="n">
        <v>131875.98</v>
      </c>
      <c r="E1046" s="5" t="n">
        <v>87917.32</v>
      </c>
      <c r="F1046" s="5" t="n">
        <v>0</v>
      </c>
    </row>
    <row r="1047" customFormat="false" ht="12.75" hidden="false" customHeight="true" outlineLevel="0" collapsed="false">
      <c r="A1047" s="4" t="s">
        <v>2090</v>
      </c>
      <c r="B1047" s="4" t="s">
        <v>2091</v>
      </c>
      <c r="C1047" s="5" t="n">
        <v>12650</v>
      </c>
      <c r="D1047" s="5" t="n">
        <v>164825</v>
      </c>
      <c r="E1047" s="5" t="n">
        <v>152175</v>
      </c>
      <c r="F1047" s="5" t="n">
        <v>0</v>
      </c>
    </row>
    <row r="1048" customFormat="false" ht="12.75" hidden="false" customHeight="true" outlineLevel="0" collapsed="false">
      <c r="A1048" s="4" t="s">
        <v>2092</v>
      </c>
      <c r="B1048" s="4" t="s">
        <v>2093</v>
      </c>
      <c r="C1048" s="5" t="n">
        <v>12000</v>
      </c>
      <c r="D1048" s="5" t="n">
        <v>189657.5</v>
      </c>
      <c r="E1048" s="5" t="n">
        <v>177657.5</v>
      </c>
      <c r="F1048" s="5" t="n">
        <v>0</v>
      </c>
    </row>
    <row r="1049" customFormat="false" ht="12.75" hidden="false" customHeight="true" outlineLevel="0" collapsed="false">
      <c r="A1049" s="4" t="s">
        <v>2094</v>
      </c>
      <c r="B1049" s="4" t="s">
        <v>2095</v>
      </c>
      <c r="C1049" s="5" t="n">
        <v>22500</v>
      </c>
      <c r="D1049" s="5" t="n">
        <v>247972.5</v>
      </c>
      <c r="E1049" s="5" t="n">
        <v>225472.5</v>
      </c>
      <c r="F1049" s="5" t="n">
        <v>0</v>
      </c>
    </row>
    <row r="1050" customFormat="false" ht="12.75" hidden="false" customHeight="true" outlineLevel="0" collapsed="false">
      <c r="A1050" s="4" t="s">
        <v>2096</v>
      </c>
      <c r="B1050" s="4" t="s">
        <v>2097</v>
      </c>
      <c r="C1050" s="5" t="n">
        <v>750</v>
      </c>
      <c r="D1050" s="5" t="n">
        <v>750</v>
      </c>
      <c r="E1050" s="5" t="n">
        <v>0</v>
      </c>
      <c r="F1050" s="5" t="n">
        <v>0</v>
      </c>
    </row>
    <row r="1051" customFormat="false" ht="12.75" hidden="false" customHeight="true" outlineLevel="0" collapsed="false">
      <c r="A1051" s="4" t="s">
        <v>2098</v>
      </c>
      <c r="B1051" s="4" t="s">
        <v>2099</v>
      </c>
      <c r="C1051" s="5" t="n">
        <v>10410</v>
      </c>
      <c r="D1051" s="5" t="n">
        <v>142547.5</v>
      </c>
      <c r="E1051" s="5" t="n">
        <v>132137.5</v>
      </c>
      <c r="F1051" s="5" t="n">
        <v>0</v>
      </c>
    </row>
    <row r="1052" customFormat="false" ht="12.75" hidden="false" customHeight="true" outlineLevel="0" collapsed="false">
      <c r="A1052" s="4" t="s">
        <v>2100</v>
      </c>
      <c r="B1052" s="4" t="s">
        <v>2101</v>
      </c>
      <c r="C1052" s="5" t="n">
        <v>18000</v>
      </c>
      <c r="D1052" s="5" t="n">
        <v>166860</v>
      </c>
      <c r="E1052" s="5" t="n">
        <v>148860</v>
      </c>
      <c r="F1052" s="5" t="n">
        <v>0</v>
      </c>
    </row>
    <row r="1053" customFormat="false" ht="12.75" hidden="false" customHeight="true" outlineLevel="0" collapsed="false">
      <c r="A1053" s="4" t="s">
        <v>2102</v>
      </c>
      <c r="B1053" s="4" t="s">
        <v>2103</v>
      </c>
      <c r="C1053" s="5" t="n">
        <v>18000</v>
      </c>
      <c r="D1053" s="5" t="n">
        <v>184870</v>
      </c>
      <c r="E1053" s="5" t="n">
        <v>166870</v>
      </c>
      <c r="F1053" s="5" t="n">
        <v>0</v>
      </c>
    </row>
    <row r="1054" customFormat="false" ht="12.75" hidden="false" customHeight="true" outlineLevel="0" collapsed="false">
      <c r="A1054" s="4" t="s">
        <v>2104</v>
      </c>
      <c r="B1054" s="4" t="s">
        <v>2105</v>
      </c>
      <c r="C1054" s="5" t="n">
        <v>0</v>
      </c>
      <c r="D1054" s="5" t="n">
        <v>3000</v>
      </c>
      <c r="E1054" s="5" t="n">
        <v>3000</v>
      </c>
      <c r="F1054" s="5" t="n">
        <v>0</v>
      </c>
    </row>
    <row r="1055" customFormat="false" ht="12.75" hidden="false" customHeight="true" outlineLevel="0" collapsed="false">
      <c r="A1055" s="4" t="s">
        <v>2106</v>
      </c>
      <c r="B1055" s="4" t="s">
        <v>2107</v>
      </c>
      <c r="C1055" s="5" t="n">
        <v>39750</v>
      </c>
      <c r="D1055" s="5" t="n">
        <v>402922.5</v>
      </c>
      <c r="E1055" s="5" t="n">
        <v>363172.5</v>
      </c>
      <c r="F1055" s="5" t="n">
        <v>0</v>
      </c>
    </row>
    <row r="1056" customFormat="false" ht="12.75" hidden="false" customHeight="true" outlineLevel="0" collapsed="false">
      <c r="A1056" s="4" t="s">
        <v>2108</v>
      </c>
      <c r="B1056" s="4" t="s">
        <v>2109</v>
      </c>
      <c r="C1056" s="5" t="n">
        <v>39529.62</v>
      </c>
      <c r="D1056" s="5" t="n">
        <v>365149.62</v>
      </c>
      <c r="E1056" s="5" t="n">
        <v>325620</v>
      </c>
      <c r="F1056" s="5" t="n">
        <v>0</v>
      </c>
    </row>
    <row r="1057" customFormat="false" ht="12.75" hidden="false" customHeight="true" outlineLevel="0" collapsed="false">
      <c r="A1057" s="4" t="s">
        <v>2110</v>
      </c>
      <c r="B1057" s="4" t="s">
        <v>2111</v>
      </c>
      <c r="C1057" s="5" t="n">
        <v>10920</v>
      </c>
      <c r="D1057" s="5" t="n">
        <v>131400</v>
      </c>
      <c r="E1057" s="5" t="n">
        <v>120480</v>
      </c>
      <c r="F1057" s="5" t="n">
        <v>0</v>
      </c>
    </row>
    <row r="1058" customFormat="false" ht="12.75" hidden="false" customHeight="true" outlineLevel="0" collapsed="false">
      <c r="A1058" s="4" t="s">
        <v>2112</v>
      </c>
      <c r="B1058" s="4" t="s">
        <v>2113</v>
      </c>
      <c r="C1058" s="5" t="n">
        <v>11700</v>
      </c>
      <c r="D1058" s="5" t="n">
        <v>216202.5</v>
      </c>
      <c r="E1058" s="5" t="n">
        <v>204502.5</v>
      </c>
      <c r="F1058" s="5" t="n">
        <v>0</v>
      </c>
    </row>
    <row r="1059" customFormat="false" ht="12.75" hidden="false" customHeight="true" outlineLevel="0" collapsed="false">
      <c r="A1059" s="4" t="s">
        <v>2114</v>
      </c>
      <c r="B1059" s="4" t="s">
        <v>2115</v>
      </c>
      <c r="C1059" s="5" t="n">
        <v>14820</v>
      </c>
      <c r="D1059" s="5" t="n">
        <v>149490</v>
      </c>
      <c r="E1059" s="5" t="n">
        <v>134670</v>
      </c>
      <c r="F1059" s="5" t="n">
        <v>0</v>
      </c>
    </row>
    <row r="1060" customFormat="false" ht="12.75" hidden="false" customHeight="true" outlineLevel="0" collapsed="false">
      <c r="A1060" s="4" t="s">
        <v>2116</v>
      </c>
      <c r="B1060" s="4" t="s">
        <v>2117</v>
      </c>
      <c r="C1060" s="5" t="n">
        <v>6750</v>
      </c>
      <c r="D1060" s="5" t="n">
        <v>142230</v>
      </c>
      <c r="E1060" s="5" t="n">
        <v>135480</v>
      </c>
      <c r="F1060" s="5" t="n">
        <v>0</v>
      </c>
    </row>
    <row r="1061" customFormat="false" ht="12.75" hidden="false" customHeight="true" outlineLevel="0" collapsed="false">
      <c r="A1061" s="4" t="s">
        <v>2118</v>
      </c>
      <c r="B1061" s="4" t="s">
        <v>2119</v>
      </c>
      <c r="C1061" s="5" t="n">
        <v>17250</v>
      </c>
      <c r="D1061" s="5" t="n">
        <v>180400</v>
      </c>
      <c r="E1061" s="5" t="n">
        <v>163150</v>
      </c>
      <c r="F1061" s="5" t="n">
        <v>0</v>
      </c>
    </row>
    <row r="1062" customFormat="false" ht="12.75" hidden="false" customHeight="true" outlineLevel="0" collapsed="false">
      <c r="A1062" s="4" t="s">
        <v>2120</v>
      </c>
      <c r="B1062" s="4" t="s">
        <v>2121</v>
      </c>
      <c r="C1062" s="5" t="n">
        <v>17160</v>
      </c>
      <c r="D1062" s="5" t="n">
        <v>206100</v>
      </c>
      <c r="E1062" s="5" t="n">
        <v>188940</v>
      </c>
      <c r="F1062" s="5" t="n">
        <v>0</v>
      </c>
    </row>
    <row r="1063" customFormat="false" ht="12.75" hidden="false" customHeight="true" outlineLevel="0" collapsed="false">
      <c r="A1063" s="4" t="s">
        <v>2122</v>
      </c>
      <c r="B1063" s="4" t="s">
        <v>2123</v>
      </c>
      <c r="C1063" s="5" t="n">
        <v>0</v>
      </c>
      <c r="D1063" s="5" t="n">
        <v>27750</v>
      </c>
      <c r="E1063" s="5" t="n">
        <v>27750</v>
      </c>
      <c r="F1063" s="5" t="n">
        <v>0</v>
      </c>
    </row>
    <row r="1064" customFormat="false" ht="12.75" hidden="false" customHeight="true" outlineLevel="0" collapsed="false">
      <c r="A1064" s="4" t="s">
        <v>2124</v>
      </c>
      <c r="B1064" s="4" t="s">
        <v>2125</v>
      </c>
      <c r="C1064" s="5" t="n">
        <v>4680</v>
      </c>
      <c r="D1064" s="5" t="n">
        <v>4680</v>
      </c>
      <c r="E1064" s="5" t="n">
        <v>0</v>
      </c>
      <c r="F1064" s="5" t="n">
        <v>0</v>
      </c>
    </row>
    <row r="1065" customFormat="false" ht="12.75" hidden="false" customHeight="true" outlineLevel="0" collapsed="false">
      <c r="A1065" s="4" t="s">
        <v>2126</v>
      </c>
      <c r="B1065" s="4" t="s">
        <v>2127</v>
      </c>
      <c r="C1065" s="5" t="n">
        <v>21960.9</v>
      </c>
      <c r="D1065" s="5" t="n">
        <v>404688.94</v>
      </c>
      <c r="E1065" s="5" t="n">
        <v>382728.04</v>
      </c>
      <c r="F1065" s="5" t="n">
        <v>0</v>
      </c>
    </row>
    <row r="1066" customFormat="false" ht="12.75" hidden="false" customHeight="true" outlineLevel="0" collapsed="false">
      <c r="A1066" s="4" t="s">
        <v>2128</v>
      </c>
      <c r="B1066" s="4" t="s">
        <v>2129</v>
      </c>
      <c r="C1066" s="5" t="n">
        <v>0</v>
      </c>
      <c r="D1066" s="5" t="n">
        <v>47970</v>
      </c>
      <c r="E1066" s="5" t="n">
        <v>47970</v>
      </c>
      <c r="F1066" s="5" t="n">
        <v>0</v>
      </c>
    </row>
    <row r="1067" customFormat="false" ht="12.75" hidden="false" customHeight="true" outlineLevel="0" collapsed="false">
      <c r="A1067" s="4" t="s">
        <v>2130</v>
      </c>
      <c r="B1067" s="4" t="s">
        <v>2131</v>
      </c>
      <c r="C1067" s="5" t="n">
        <v>10500</v>
      </c>
      <c r="D1067" s="5" t="n">
        <v>80925</v>
      </c>
      <c r="E1067" s="5" t="n">
        <v>70425</v>
      </c>
      <c r="F1067" s="5" t="n">
        <v>0</v>
      </c>
    </row>
    <row r="1068" customFormat="false" ht="12.75" hidden="false" customHeight="true" outlineLevel="0" collapsed="false">
      <c r="A1068" s="4" t="s">
        <v>2132</v>
      </c>
      <c r="B1068" s="4" t="s">
        <v>2133</v>
      </c>
      <c r="C1068" s="5" t="n">
        <v>15750</v>
      </c>
      <c r="D1068" s="5" t="n">
        <v>56875</v>
      </c>
      <c r="E1068" s="5" t="n">
        <v>41125</v>
      </c>
      <c r="F1068" s="5" t="n">
        <v>0</v>
      </c>
    </row>
    <row r="1069" customFormat="false" ht="12.75" hidden="false" customHeight="true" outlineLevel="0" collapsed="false">
      <c r="A1069" s="4" t="s">
        <v>2134</v>
      </c>
      <c r="B1069" s="4" t="s">
        <v>2135</v>
      </c>
      <c r="C1069" s="5" t="n">
        <v>0</v>
      </c>
      <c r="D1069" s="5" t="n">
        <v>89235</v>
      </c>
      <c r="E1069" s="5" t="n">
        <v>89235</v>
      </c>
      <c r="F1069" s="5" t="n">
        <v>0</v>
      </c>
    </row>
    <row r="1070" customFormat="false" ht="12.75" hidden="false" customHeight="true" outlineLevel="0" collapsed="false">
      <c r="A1070" s="4" t="s">
        <v>2136</v>
      </c>
      <c r="B1070" s="4" t="s">
        <v>2137</v>
      </c>
      <c r="C1070" s="5" t="n">
        <v>0</v>
      </c>
      <c r="D1070" s="5" t="n">
        <v>123540</v>
      </c>
      <c r="E1070" s="5" t="n">
        <v>123540</v>
      </c>
      <c r="F1070" s="5" t="n">
        <v>0</v>
      </c>
    </row>
    <row r="1071" customFormat="false" ht="12.75" hidden="false" customHeight="true" outlineLevel="0" collapsed="false">
      <c r="A1071" s="4" t="s">
        <v>2138</v>
      </c>
      <c r="B1071" s="4" t="s">
        <v>2139</v>
      </c>
      <c r="C1071" s="5" t="n">
        <v>17568.72</v>
      </c>
      <c r="D1071" s="5" t="n">
        <v>40968.72</v>
      </c>
      <c r="E1071" s="5" t="n">
        <v>23400</v>
      </c>
      <c r="F1071" s="5" t="n">
        <v>0</v>
      </c>
    </row>
    <row r="1072" customFormat="false" ht="12.75" hidden="false" customHeight="true" outlineLevel="0" collapsed="false">
      <c r="A1072" s="4" t="s">
        <v>2140</v>
      </c>
      <c r="B1072" s="4" t="s">
        <v>2141</v>
      </c>
      <c r="C1072" s="5" t="n">
        <v>11730</v>
      </c>
      <c r="D1072" s="5" t="n">
        <v>156540</v>
      </c>
      <c r="E1072" s="5" t="n">
        <v>144810</v>
      </c>
      <c r="F1072" s="5" t="n">
        <v>0</v>
      </c>
    </row>
    <row r="1073" customFormat="false" ht="12.75" hidden="false" customHeight="true" outlineLevel="0" collapsed="false">
      <c r="A1073" s="4" t="s">
        <v>2142</v>
      </c>
      <c r="B1073" s="4" t="s">
        <v>2143</v>
      </c>
      <c r="C1073" s="5" t="n">
        <v>21060</v>
      </c>
      <c r="D1073" s="5" t="n">
        <v>75465</v>
      </c>
      <c r="E1073" s="5" t="n">
        <v>54405</v>
      </c>
      <c r="F1073" s="5" t="n">
        <v>0</v>
      </c>
    </row>
    <row r="1074" customFormat="false" ht="12.75" hidden="false" customHeight="true" outlineLevel="0" collapsed="false">
      <c r="A1074" s="4" t="s">
        <v>2144</v>
      </c>
      <c r="B1074" s="4" t="s">
        <v>2145</v>
      </c>
      <c r="C1074" s="5" t="n">
        <v>0</v>
      </c>
      <c r="D1074" s="5" t="n">
        <v>40545</v>
      </c>
      <c r="E1074" s="5" t="n">
        <v>40545</v>
      </c>
      <c r="F1074" s="5" t="n">
        <v>0</v>
      </c>
    </row>
    <row r="1075" customFormat="false" ht="12.75" hidden="false" customHeight="true" outlineLevel="0" collapsed="false">
      <c r="A1075" s="4" t="s">
        <v>2146</v>
      </c>
      <c r="B1075" s="4" t="s">
        <v>2147</v>
      </c>
      <c r="C1075" s="5" t="n">
        <v>19240</v>
      </c>
      <c r="D1075" s="5" t="n">
        <v>230767.5</v>
      </c>
      <c r="E1075" s="5" t="n">
        <v>211527.5</v>
      </c>
      <c r="F1075" s="5" t="n">
        <v>0</v>
      </c>
    </row>
    <row r="1076" customFormat="false" ht="12.75" hidden="false" customHeight="true" outlineLevel="0" collapsed="false">
      <c r="A1076" s="4" t="s">
        <v>2148</v>
      </c>
      <c r="B1076" s="4" t="s">
        <v>2149</v>
      </c>
      <c r="C1076" s="5" t="n">
        <v>5856.24</v>
      </c>
      <c r="D1076" s="5" t="n">
        <v>161001.29</v>
      </c>
      <c r="E1076" s="5" t="n">
        <v>155145.05</v>
      </c>
      <c r="F1076" s="5" t="n">
        <v>0</v>
      </c>
    </row>
    <row r="1077" customFormat="false" ht="12.75" hidden="false" customHeight="true" outlineLevel="0" collapsed="false">
      <c r="A1077" s="4" t="s">
        <v>2150</v>
      </c>
      <c r="B1077" s="4" t="s">
        <v>2151</v>
      </c>
      <c r="C1077" s="5" t="n">
        <v>0</v>
      </c>
      <c r="D1077" s="5" t="n">
        <v>3900</v>
      </c>
      <c r="E1077" s="5" t="n">
        <v>3900</v>
      </c>
      <c r="F1077" s="5" t="n">
        <v>0</v>
      </c>
    </row>
    <row r="1078" customFormat="false" ht="12.75" hidden="false" customHeight="true" outlineLevel="0" collapsed="false">
      <c r="A1078" s="4" t="s">
        <v>2152</v>
      </c>
      <c r="B1078" s="4" t="s">
        <v>2153</v>
      </c>
      <c r="C1078" s="5" t="n">
        <v>12810</v>
      </c>
      <c r="D1078" s="5" t="n">
        <v>79695</v>
      </c>
      <c r="E1078" s="5" t="n">
        <v>66885</v>
      </c>
      <c r="F1078" s="5" t="n">
        <v>0</v>
      </c>
    </row>
    <row r="1079" customFormat="false" ht="12.75" hidden="false" customHeight="true" outlineLevel="0" collapsed="false">
      <c r="A1079" s="4" t="s">
        <v>2154</v>
      </c>
      <c r="B1079" s="4" t="s">
        <v>2155</v>
      </c>
      <c r="C1079" s="5" t="n">
        <v>750</v>
      </c>
      <c r="D1079" s="5" t="n">
        <v>14805</v>
      </c>
      <c r="E1079" s="5" t="n">
        <v>14055</v>
      </c>
      <c r="F1079" s="5" t="n">
        <v>0</v>
      </c>
    </row>
    <row r="1080" customFormat="false" ht="12.75" hidden="false" customHeight="true" outlineLevel="0" collapsed="false">
      <c r="A1080" s="4" t="s">
        <v>2156</v>
      </c>
      <c r="B1080" s="4" t="s">
        <v>2157</v>
      </c>
      <c r="C1080" s="5" t="n">
        <v>0</v>
      </c>
      <c r="D1080" s="5" t="n">
        <v>13680</v>
      </c>
      <c r="E1080" s="5" t="n">
        <v>13680</v>
      </c>
      <c r="F1080" s="5" t="n">
        <v>0</v>
      </c>
    </row>
    <row r="1081" customFormat="false" ht="12.75" hidden="false" customHeight="true" outlineLevel="0" collapsed="false">
      <c r="A1081" s="4" t="s">
        <v>2158</v>
      </c>
      <c r="B1081" s="4" t="s">
        <v>2159</v>
      </c>
      <c r="C1081" s="5" t="n">
        <v>0</v>
      </c>
      <c r="D1081" s="5" t="n">
        <v>21195</v>
      </c>
      <c r="E1081" s="5" t="n">
        <v>21195</v>
      </c>
      <c r="F1081" s="5" t="n">
        <v>0</v>
      </c>
    </row>
    <row r="1082" customFormat="false" ht="12.75" hidden="false" customHeight="true" outlineLevel="0" collapsed="false">
      <c r="A1082" s="4" t="s">
        <v>2160</v>
      </c>
      <c r="B1082" s="4" t="s">
        <v>2161</v>
      </c>
      <c r="C1082" s="5" t="n">
        <v>31980</v>
      </c>
      <c r="D1082" s="5" t="n">
        <v>287640</v>
      </c>
      <c r="E1082" s="5" t="n">
        <v>255660</v>
      </c>
      <c r="F1082" s="5" t="n">
        <v>0</v>
      </c>
    </row>
    <row r="1083" customFormat="false" ht="12.75" hidden="false" customHeight="true" outlineLevel="0" collapsed="false">
      <c r="A1083" s="4" t="s">
        <v>2162</v>
      </c>
      <c r="B1083" s="4" t="s">
        <v>2163</v>
      </c>
      <c r="C1083" s="5" t="n">
        <v>16104.66</v>
      </c>
      <c r="D1083" s="5" t="n">
        <v>269364.67</v>
      </c>
      <c r="E1083" s="5" t="n">
        <v>253260.01</v>
      </c>
      <c r="F1083" s="5" t="n">
        <v>0</v>
      </c>
    </row>
    <row r="1084" customFormat="false" ht="12.75" hidden="false" customHeight="true" outlineLevel="0" collapsed="false">
      <c r="A1084" s="4" t="s">
        <v>2164</v>
      </c>
      <c r="B1084" s="4" t="s">
        <v>2165</v>
      </c>
      <c r="C1084" s="5" t="n">
        <v>750</v>
      </c>
      <c r="D1084" s="5" t="n">
        <v>750</v>
      </c>
      <c r="E1084" s="5" t="n">
        <v>0</v>
      </c>
      <c r="F1084" s="5" t="n">
        <v>0</v>
      </c>
    </row>
    <row r="1085" customFormat="false" ht="12.75" hidden="false" customHeight="true" outlineLevel="0" collapsed="false">
      <c r="A1085" s="4" t="s">
        <v>2166</v>
      </c>
      <c r="B1085" s="4" t="s">
        <v>2167</v>
      </c>
      <c r="C1085" s="5" t="n">
        <v>2280</v>
      </c>
      <c r="D1085" s="5" t="n">
        <v>6900</v>
      </c>
      <c r="E1085" s="5" t="n">
        <v>4620</v>
      </c>
      <c r="F1085" s="5" t="n">
        <v>0</v>
      </c>
    </row>
    <row r="1086" customFormat="false" ht="12.75" hidden="false" customHeight="true" outlineLevel="0" collapsed="false">
      <c r="A1086" s="4" t="s">
        <v>2168</v>
      </c>
      <c r="B1086" s="4" t="s">
        <v>2169</v>
      </c>
      <c r="C1086" s="5" t="n">
        <v>0</v>
      </c>
      <c r="D1086" s="5" t="n">
        <v>21510</v>
      </c>
      <c r="E1086" s="5" t="n">
        <v>21510</v>
      </c>
      <c r="F1086" s="5" t="n">
        <v>0</v>
      </c>
    </row>
    <row r="1087" customFormat="false" ht="12.75" hidden="false" customHeight="true" outlineLevel="0" collapsed="false">
      <c r="A1087" s="4" t="s">
        <v>2170</v>
      </c>
      <c r="B1087" s="4" t="s">
        <v>2171</v>
      </c>
      <c r="C1087" s="5" t="n">
        <v>43680</v>
      </c>
      <c r="D1087" s="5" t="n">
        <v>483900</v>
      </c>
      <c r="E1087" s="5" t="n">
        <v>440220</v>
      </c>
      <c r="F1087" s="5" t="n">
        <v>0</v>
      </c>
    </row>
    <row r="1088" customFormat="false" ht="12.75" hidden="false" customHeight="true" outlineLevel="0" collapsed="false">
      <c r="A1088" s="4" t="s">
        <v>2172</v>
      </c>
      <c r="B1088" s="4" t="s">
        <v>2173</v>
      </c>
      <c r="C1088" s="5" t="n">
        <v>20250</v>
      </c>
      <c r="D1088" s="5" t="n">
        <v>142742.5</v>
      </c>
      <c r="E1088" s="5" t="n">
        <v>122492.5</v>
      </c>
      <c r="F1088" s="5" t="n">
        <v>0</v>
      </c>
    </row>
    <row r="1089" customFormat="false" ht="12.75" hidden="false" customHeight="true" outlineLevel="0" collapsed="false">
      <c r="A1089" s="4" t="s">
        <v>2174</v>
      </c>
      <c r="B1089" s="4" t="s">
        <v>2175</v>
      </c>
      <c r="C1089" s="5" t="n">
        <v>0</v>
      </c>
      <c r="D1089" s="5" t="n">
        <v>105480</v>
      </c>
      <c r="E1089" s="5" t="n">
        <v>105480</v>
      </c>
      <c r="F1089" s="5" t="n">
        <v>0</v>
      </c>
    </row>
    <row r="1090" customFormat="false" ht="12.75" hidden="false" customHeight="true" outlineLevel="0" collapsed="false">
      <c r="A1090" s="4" t="s">
        <v>2176</v>
      </c>
      <c r="B1090" s="4" t="s">
        <v>2177</v>
      </c>
      <c r="C1090" s="5" t="n">
        <v>3000</v>
      </c>
      <c r="D1090" s="5" t="n">
        <v>9750</v>
      </c>
      <c r="E1090" s="5" t="n">
        <v>6750</v>
      </c>
      <c r="F1090" s="5" t="n">
        <v>0</v>
      </c>
    </row>
    <row r="1091" customFormat="false" ht="12.75" hidden="false" customHeight="true" outlineLevel="0" collapsed="false">
      <c r="A1091" s="4" t="s">
        <v>2178</v>
      </c>
      <c r="B1091" s="4" t="s">
        <v>2179</v>
      </c>
      <c r="C1091" s="5" t="n">
        <v>82259.52</v>
      </c>
      <c r="D1091" s="5" t="n">
        <v>977521.66</v>
      </c>
      <c r="E1091" s="5" t="n">
        <v>895262.14</v>
      </c>
      <c r="F1091" s="5" t="n">
        <v>0</v>
      </c>
    </row>
    <row r="1092" customFormat="false" ht="12.75" hidden="false" customHeight="true" outlineLevel="0" collapsed="false">
      <c r="A1092" s="4" t="s">
        <v>2180</v>
      </c>
      <c r="B1092" s="4" t="s">
        <v>2181</v>
      </c>
      <c r="C1092" s="5" t="n">
        <v>0</v>
      </c>
      <c r="D1092" s="5" t="n">
        <v>3000</v>
      </c>
      <c r="E1092" s="5" t="n">
        <v>3000</v>
      </c>
      <c r="F1092" s="5" t="n">
        <v>0</v>
      </c>
    </row>
    <row r="1093" customFormat="false" ht="12.75" hidden="false" customHeight="true" outlineLevel="0" collapsed="false">
      <c r="A1093" s="4" t="s">
        <v>2182</v>
      </c>
      <c r="B1093" s="4" t="s">
        <v>2183</v>
      </c>
      <c r="C1093" s="5" t="n">
        <v>2250</v>
      </c>
      <c r="D1093" s="5" t="n">
        <v>60015</v>
      </c>
      <c r="E1093" s="5" t="n">
        <v>57765</v>
      </c>
      <c r="F1093" s="5" t="n">
        <v>0</v>
      </c>
    </row>
    <row r="1094" customFormat="false" ht="12.75" hidden="false" customHeight="true" outlineLevel="0" collapsed="false">
      <c r="A1094" s="4" t="s">
        <v>2184</v>
      </c>
      <c r="B1094" s="4" t="s">
        <v>2185</v>
      </c>
      <c r="C1094" s="5" t="n">
        <v>14820</v>
      </c>
      <c r="D1094" s="5" t="n">
        <v>203295</v>
      </c>
      <c r="E1094" s="5" t="n">
        <v>188475</v>
      </c>
      <c r="F1094" s="5" t="n">
        <v>0</v>
      </c>
    </row>
    <row r="1095" customFormat="false" ht="12.75" hidden="false" customHeight="true" outlineLevel="0" collapsed="false">
      <c r="A1095" s="4" t="s">
        <v>2186</v>
      </c>
      <c r="B1095" s="4" t="s">
        <v>2187</v>
      </c>
      <c r="C1095" s="5" t="n">
        <v>0</v>
      </c>
      <c r="D1095" s="5" t="n">
        <v>16380</v>
      </c>
      <c r="E1095" s="5" t="n">
        <v>16380</v>
      </c>
      <c r="F1095" s="5" t="n">
        <v>0</v>
      </c>
    </row>
    <row r="1096" customFormat="false" ht="12.75" hidden="false" customHeight="true" outlineLevel="0" collapsed="false">
      <c r="A1096" s="4" t="s">
        <v>2188</v>
      </c>
      <c r="B1096" s="4" t="s">
        <v>2189</v>
      </c>
      <c r="C1096" s="5" t="n">
        <v>0</v>
      </c>
      <c r="D1096" s="5" t="n">
        <v>780</v>
      </c>
      <c r="E1096" s="5" t="n">
        <v>780</v>
      </c>
      <c r="F1096" s="5" t="n">
        <v>0</v>
      </c>
    </row>
    <row r="1097" customFormat="false" ht="12.75" hidden="false" customHeight="true" outlineLevel="0" collapsed="false">
      <c r="A1097" s="4" t="s">
        <v>2190</v>
      </c>
      <c r="B1097" s="4" t="s">
        <v>2191</v>
      </c>
      <c r="C1097" s="5" t="n">
        <v>28500</v>
      </c>
      <c r="D1097" s="5" t="n">
        <v>337770</v>
      </c>
      <c r="E1097" s="5" t="n">
        <v>309270</v>
      </c>
      <c r="F1097" s="5" t="n">
        <v>0</v>
      </c>
    </row>
    <row r="1098" customFormat="false" ht="12.75" hidden="false" customHeight="true" outlineLevel="0" collapsed="false">
      <c r="A1098" s="4" t="s">
        <v>2192</v>
      </c>
      <c r="B1098" s="4" t="s">
        <v>2193</v>
      </c>
      <c r="C1098" s="5" t="n">
        <v>1375</v>
      </c>
      <c r="D1098" s="5" t="n">
        <v>10750</v>
      </c>
      <c r="E1098" s="5" t="n">
        <v>9375</v>
      </c>
      <c r="F1098" s="5" t="n">
        <v>0</v>
      </c>
    </row>
    <row r="1099" customFormat="false" ht="12.75" hidden="false" customHeight="true" outlineLevel="0" collapsed="false">
      <c r="A1099" s="4" t="s">
        <v>2194</v>
      </c>
      <c r="B1099" s="4" t="s">
        <v>2195</v>
      </c>
      <c r="C1099" s="5" t="n">
        <v>11378.37</v>
      </c>
      <c r="D1099" s="5" t="n">
        <v>164437.37</v>
      </c>
      <c r="E1099" s="5" t="n">
        <v>153059</v>
      </c>
      <c r="F1099" s="5" t="n">
        <v>0</v>
      </c>
    </row>
    <row r="1100" customFormat="false" ht="12.75" hidden="false" customHeight="true" outlineLevel="0" collapsed="false">
      <c r="A1100" s="4" t="s">
        <v>2196</v>
      </c>
      <c r="B1100" s="4" t="s">
        <v>2197</v>
      </c>
      <c r="C1100" s="5" t="n">
        <v>17160</v>
      </c>
      <c r="D1100" s="5" t="n">
        <v>185940</v>
      </c>
      <c r="E1100" s="5" t="n">
        <v>168780</v>
      </c>
      <c r="F1100" s="5" t="n">
        <v>0</v>
      </c>
    </row>
    <row r="1101" customFormat="false" ht="12.75" hidden="false" customHeight="true" outlineLevel="0" collapsed="false">
      <c r="A1101" s="4" t="s">
        <v>2198</v>
      </c>
      <c r="B1101" s="4" t="s">
        <v>2199</v>
      </c>
      <c r="C1101" s="5" t="n">
        <v>6750</v>
      </c>
      <c r="D1101" s="5" t="n">
        <v>30750</v>
      </c>
      <c r="E1101" s="5" t="n">
        <v>24000</v>
      </c>
      <c r="F1101" s="5" t="n">
        <v>0</v>
      </c>
    </row>
    <row r="1102" customFormat="false" ht="12.75" hidden="false" customHeight="true" outlineLevel="0" collapsed="false">
      <c r="A1102" s="4" t="s">
        <v>2200</v>
      </c>
      <c r="B1102" s="4" t="s">
        <v>2201</v>
      </c>
      <c r="C1102" s="5" t="n">
        <v>21000</v>
      </c>
      <c r="D1102" s="5" t="n">
        <v>304140</v>
      </c>
      <c r="E1102" s="5" t="n">
        <v>283140</v>
      </c>
      <c r="F1102" s="5" t="n">
        <v>0</v>
      </c>
    </row>
    <row r="1103" customFormat="false" ht="12.75" hidden="false" customHeight="true" outlineLevel="0" collapsed="false">
      <c r="A1103" s="4" t="s">
        <v>2202</v>
      </c>
      <c r="B1103" s="4" t="s">
        <v>2203</v>
      </c>
      <c r="C1103" s="5" t="n">
        <v>2250</v>
      </c>
      <c r="D1103" s="5" t="n">
        <v>207217.5</v>
      </c>
      <c r="E1103" s="5" t="n">
        <v>204967.5</v>
      </c>
      <c r="F1103" s="5" t="n">
        <v>0</v>
      </c>
    </row>
    <row r="1104" customFormat="false" ht="12.75" hidden="false" customHeight="true" outlineLevel="0" collapsed="false">
      <c r="A1104" s="4" t="s">
        <v>2204</v>
      </c>
      <c r="B1104" s="4" t="s">
        <v>2205</v>
      </c>
      <c r="C1104" s="5" t="n">
        <v>0</v>
      </c>
      <c r="D1104" s="5" t="n">
        <v>61560</v>
      </c>
      <c r="E1104" s="5" t="n">
        <v>61560</v>
      </c>
      <c r="F1104" s="5" t="n">
        <v>0</v>
      </c>
    </row>
    <row r="1105" customFormat="false" ht="12.75" hidden="false" customHeight="true" outlineLevel="0" collapsed="false">
      <c r="A1105" s="4" t="s">
        <v>2206</v>
      </c>
      <c r="B1105" s="4" t="s">
        <v>2207</v>
      </c>
      <c r="C1105" s="5" t="n">
        <v>7800</v>
      </c>
      <c r="D1105" s="5" t="n">
        <v>122910</v>
      </c>
      <c r="E1105" s="5" t="n">
        <v>115110</v>
      </c>
      <c r="F1105" s="5" t="n">
        <v>0</v>
      </c>
    </row>
    <row r="1106" customFormat="false" ht="12.75" hidden="false" customHeight="true" outlineLevel="0" collapsed="false">
      <c r="A1106" s="4" t="s">
        <v>2208</v>
      </c>
      <c r="B1106" s="4" t="s">
        <v>2209</v>
      </c>
      <c r="C1106" s="5" t="n">
        <v>579.35</v>
      </c>
      <c r="D1106" s="5" t="n">
        <v>0</v>
      </c>
      <c r="E1106" s="5" t="n">
        <v>0</v>
      </c>
      <c r="F1106" s="5" t="n">
        <v>579.35</v>
      </c>
    </row>
    <row r="1107" customFormat="false" ht="12.75" hidden="false" customHeight="true" outlineLevel="0" collapsed="false">
      <c r="A1107" s="4" t="s">
        <v>2210</v>
      </c>
      <c r="B1107" s="4" t="s">
        <v>2211</v>
      </c>
      <c r="C1107" s="5" t="n">
        <v>1921811.25</v>
      </c>
      <c r="D1107" s="5" t="n">
        <v>2061569.08</v>
      </c>
      <c r="E1107" s="5" t="n">
        <v>7376145.01</v>
      </c>
      <c r="F1107" s="5" t="n">
        <v>7236387.18</v>
      </c>
    </row>
    <row r="1108" customFormat="false" ht="12.75" hidden="false" customHeight="true" outlineLevel="0" collapsed="false">
      <c r="A1108" s="4" t="s">
        <v>2212</v>
      </c>
      <c r="B1108" s="4" t="s">
        <v>2213</v>
      </c>
      <c r="C1108" s="5" t="n">
        <v>0</v>
      </c>
      <c r="D1108" s="5" t="n">
        <v>101332.5</v>
      </c>
      <c r="E1108" s="5" t="n">
        <v>101332.5</v>
      </c>
      <c r="F1108" s="5" t="n">
        <v>0</v>
      </c>
    </row>
    <row r="1109" customFormat="false" ht="12.75" hidden="false" customHeight="true" outlineLevel="0" collapsed="false">
      <c r="A1109" s="4" t="s">
        <v>2214</v>
      </c>
      <c r="B1109" s="4" t="s">
        <v>2215</v>
      </c>
      <c r="C1109" s="5" t="n">
        <v>0</v>
      </c>
      <c r="D1109" s="5" t="n">
        <v>57510</v>
      </c>
      <c r="E1109" s="5" t="n">
        <v>57510</v>
      </c>
      <c r="F1109" s="5" t="n">
        <v>0</v>
      </c>
    </row>
    <row r="1110" customFormat="false" ht="12.75" hidden="false" customHeight="true" outlineLevel="0" collapsed="false">
      <c r="A1110" s="4" t="s">
        <v>2216</v>
      </c>
      <c r="B1110" s="4" t="s">
        <v>2217</v>
      </c>
      <c r="C1110" s="5" t="n">
        <v>0</v>
      </c>
      <c r="D1110" s="5" t="n">
        <v>344278.11</v>
      </c>
      <c r="E1110" s="5" t="n">
        <v>344278.11</v>
      </c>
      <c r="F1110" s="5" t="n">
        <v>0</v>
      </c>
    </row>
    <row r="1111" customFormat="false" ht="12.75" hidden="false" customHeight="true" outlineLevel="0" collapsed="false">
      <c r="A1111" s="4" t="s">
        <v>2218</v>
      </c>
      <c r="B1111" s="4" t="s">
        <v>2219</v>
      </c>
      <c r="C1111" s="5" t="n">
        <v>0</v>
      </c>
      <c r="D1111" s="5" t="n">
        <v>408212.5</v>
      </c>
      <c r="E1111" s="5" t="n">
        <v>408212.5</v>
      </c>
      <c r="F1111" s="5" t="n">
        <v>0</v>
      </c>
    </row>
    <row r="1112" customFormat="false" ht="12.75" hidden="false" customHeight="true" outlineLevel="0" collapsed="false">
      <c r="A1112" s="4" t="s">
        <v>2220</v>
      </c>
      <c r="B1112" s="4" t="s">
        <v>2221</v>
      </c>
      <c r="C1112" s="5" t="n">
        <v>0</v>
      </c>
      <c r="D1112" s="5" t="n">
        <v>237547.5</v>
      </c>
      <c r="E1112" s="5" t="n">
        <v>237547.5</v>
      </c>
      <c r="F1112" s="5" t="n">
        <v>0</v>
      </c>
    </row>
    <row r="1113" customFormat="false" ht="12.75" hidden="false" customHeight="true" outlineLevel="0" collapsed="false">
      <c r="A1113" s="4" t="s">
        <v>2222</v>
      </c>
      <c r="B1113" s="4" t="s">
        <v>2223</v>
      </c>
      <c r="C1113" s="5" t="n">
        <v>0</v>
      </c>
      <c r="D1113" s="5" t="n">
        <v>6750</v>
      </c>
      <c r="E1113" s="5" t="n">
        <v>6750</v>
      </c>
      <c r="F1113" s="5" t="n">
        <v>0</v>
      </c>
    </row>
    <row r="1114" customFormat="false" ht="12.75" hidden="false" customHeight="true" outlineLevel="0" collapsed="false">
      <c r="A1114" s="4" t="s">
        <v>2224</v>
      </c>
      <c r="B1114" s="4" t="s">
        <v>2225</v>
      </c>
      <c r="C1114" s="5" t="n">
        <v>0</v>
      </c>
      <c r="D1114" s="5" t="n">
        <v>192705</v>
      </c>
      <c r="E1114" s="5" t="n">
        <v>192705</v>
      </c>
      <c r="F1114" s="5" t="n">
        <v>0</v>
      </c>
    </row>
    <row r="1115" customFormat="false" ht="12.75" hidden="false" customHeight="true" outlineLevel="0" collapsed="false">
      <c r="A1115" s="4" t="s">
        <v>2226</v>
      </c>
      <c r="B1115" s="4" t="s">
        <v>2227</v>
      </c>
      <c r="C1115" s="5" t="n">
        <v>0</v>
      </c>
      <c r="D1115" s="5" t="n">
        <v>28125</v>
      </c>
      <c r="E1115" s="5" t="n">
        <v>28125</v>
      </c>
      <c r="F1115" s="5" t="n">
        <v>0</v>
      </c>
    </row>
    <row r="1116" customFormat="false" ht="12.75" hidden="false" customHeight="true" outlineLevel="0" collapsed="false">
      <c r="A1116" s="4" t="s">
        <v>2228</v>
      </c>
      <c r="B1116" s="4" t="s">
        <v>2229</v>
      </c>
      <c r="C1116" s="5" t="n">
        <v>0</v>
      </c>
      <c r="D1116" s="5" t="n">
        <v>17430</v>
      </c>
      <c r="E1116" s="5" t="n">
        <v>17430</v>
      </c>
      <c r="F1116" s="5" t="n">
        <v>0</v>
      </c>
    </row>
    <row r="1117" customFormat="false" ht="12.75" hidden="false" customHeight="true" outlineLevel="0" collapsed="false">
      <c r="A1117" s="4" t="s">
        <v>2230</v>
      </c>
      <c r="B1117" s="4" t="s">
        <v>2231</v>
      </c>
      <c r="C1117" s="5" t="n">
        <v>0</v>
      </c>
      <c r="D1117" s="5" t="n">
        <v>128520</v>
      </c>
      <c r="E1117" s="5" t="n">
        <v>128520</v>
      </c>
      <c r="F1117" s="5" t="n">
        <v>0</v>
      </c>
    </row>
    <row r="1118" customFormat="false" ht="12.75" hidden="false" customHeight="true" outlineLevel="0" collapsed="false">
      <c r="A1118" s="4" t="s">
        <v>2232</v>
      </c>
      <c r="B1118" s="4" t="s">
        <v>2233</v>
      </c>
      <c r="C1118" s="5" t="n">
        <v>0</v>
      </c>
      <c r="D1118" s="5" t="n">
        <v>37297.5</v>
      </c>
      <c r="E1118" s="5" t="n">
        <v>37297.5</v>
      </c>
      <c r="F1118" s="5" t="n">
        <v>0</v>
      </c>
    </row>
    <row r="1119" customFormat="false" ht="12.75" hidden="false" customHeight="true" outlineLevel="0" collapsed="false">
      <c r="A1119" s="4" t="s">
        <v>2234</v>
      </c>
      <c r="B1119" s="4" t="s">
        <v>2235</v>
      </c>
      <c r="C1119" s="5" t="n">
        <v>0</v>
      </c>
      <c r="D1119" s="5" t="n">
        <v>321795</v>
      </c>
      <c r="E1119" s="5" t="n">
        <v>321795</v>
      </c>
      <c r="F1119" s="5" t="n">
        <v>0</v>
      </c>
    </row>
    <row r="1120" customFormat="false" ht="12.75" hidden="false" customHeight="true" outlineLevel="0" collapsed="false">
      <c r="A1120" s="4" t="s">
        <v>2236</v>
      </c>
      <c r="B1120" s="4" t="s">
        <v>2237</v>
      </c>
      <c r="C1120" s="5" t="n">
        <v>0</v>
      </c>
      <c r="D1120" s="5" t="n">
        <v>23032.75</v>
      </c>
      <c r="E1120" s="5" t="n">
        <v>23032.75</v>
      </c>
      <c r="F1120" s="5" t="n">
        <v>0</v>
      </c>
    </row>
    <row r="1121" customFormat="false" ht="12.75" hidden="false" customHeight="true" outlineLevel="0" collapsed="false">
      <c r="A1121" s="4" t="s">
        <v>2238</v>
      </c>
      <c r="B1121" s="4" t="s">
        <v>2239</v>
      </c>
      <c r="C1121" s="5" t="n">
        <v>0</v>
      </c>
      <c r="D1121" s="5" t="n">
        <v>87210</v>
      </c>
      <c r="E1121" s="5" t="n">
        <v>87210</v>
      </c>
      <c r="F1121" s="5" t="n">
        <v>0</v>
      </c>
    </row>
    <row r="1122" customFormat="false" ht="12.75" hidden="false" customHeight="true" outlineLevel="0" collapsed="false">
      <c r="A1122" s="4" t="s">
        <v>2240</v>
      </c>
      <c r="B1122" s="4" t="s">
        <v>2241</v>
      </c>
      <c r="C1122" s="5" t="n">
        <v>0</v>
      </c>
      <c r="D1122" s="5" t="n">
        <v>57982.5</v>
      </c>
      <c r="E1122" s="5" t="n">
        <v>57982.5</v>
      </c>
      <c r="F1122" s="5" t="n">
        <v>0</v>
      </c>
    </row>
    <row r="1123" customFormat="false" ht="12.75" hidden="false" customHeight="true" outlineLevel="0" collapsed="false">
      <c r="A1123" s="4" t="s">
        <v>2242</v>
      </c>
      <c r="B1123" s="4" t="s">
        <v>2243</v>
      </c>
      <c r="C1123" s="5" t="n">
        <v>0</v>
      </c>
      <c r="D1123" s="5" t="n">
        <v>69105</v>
      </c>
      <c r="E1123" s="5" t="n">
        <v>69105</v>
      </c>
      <c r="F1123" s="5" t="n">
        <v>0</v>
      </c>
    </row>
    <row r="1124" customFormat="false" ht="12.75" hidden="false" customHeight="true" outlineLevel="0" collapsed="false">
      <c r="A1124" s="4" t="s">
        <v>2244</v>
      </c>
      <c r="B1124" s="4" t="s">
        <v>2245</v>
      </c>
      <c r="C1124" s="5" t="n">
        <v>0</v>
      </c>
      <c r="D1124" s="5" t="n">
        <v>264675</v>
      </c>
      <c r="E1124" s="5" t="n">
        <v>264675</v>
      </c>
      <c r="F1124" s="5" t="n">
        <v>0</v>
      </c>
    </row>
    <row r="1125" customFormat="false" ht="12.75" hidden="false" customHeight="true" outlineLevel="0" collapsed="false">
      <c r="A1125" s="4" t="s">
        <v>2246</v>
      </c>
      <c r="B1125" s="4" t="s">
        <v>2247</v>
      </c>
      <c r="C1125" s="5" t="n">
        <v>0</v>
      </c>
      <c r="D1125" s="5" t="n">
        <v>6120</v>
      </c>
      <c r="E1125" s="5" t="n">
        <v>6120</v>
      </c>
      <c r="F1125" s="5" t="n">
        <v>0</v>
      </c>
    </row>
    <row r="1126" customFormat="false" ht="12.75" hidden="false" customHeight="true" outlineLevel="0" collapsed="false">
      <c r="A1126" s="4" t="s">
        <v>2248</v>
      </c>
      <c r="B1126" s="4" t="s">
        <v>2249</v>
      </c>
      <c r="C1126" s="5" t="n">
        <v>0</v>
      </c>
      <c r="D1126" s="5" t="n">
        <v>104345</v>
      </c>
      <c r="E1126" s="5" t="n">
        <v>104345</v>
      </c>
      <c r="F1126" s="5" t="n">
        <v>0</v>
      </c>
    </row>
    <row r="1127" customFormat="false" ht="12.75" hidden="false" customHeight="true" outlineLevel="0" collapsed="false">
      <c r="A1127" s="4" t="s">
        <v>2250</v>
      </c>
      <c r="B1127" s="4" t="s">
        <v>2251</v>
      </c>
      <c r="C1127" s="5" t="n">
        <v>0</v>
      </c>
      <c r="D1127" s="5" t="n">
        <v>239590</v>
      </c>
      <c r="E1127" s="5" t="n">
        <v>239590</v>
      </c>
      <c r="F1127" s="5" t="n">
        <v>0</v>
      </c>
    </row>
    <row r="1128" customFormat="false" ht="12.75" hidden="false" customHeight="true" outlineLevel="0" collapsed="false">
      <c r="A1128" s="4" t="s">
        <v>2252</v>
      </c>
      <c r="B1128" s="4" t="s">
        <v>2253</v>
      </c>
      <c r="C1128" s="5" t="n">
        <v>0</v>
      </c>
      <c r="D1128" s="5" t="n">
        <v>6000</v>
      </c>
      <c r="E1128" s="5" t="n">
        <v>6000</v>
      </c>
      <c r="F1128" s="5" t="n">
        <v>0</v>
      </c>
    </row>
    <row r="1129" customFormat="false" ht="12.75" hidden="false" customHeight="true" outlineLevel="0" collapsed="false">
      <c r="A1129" s="4" t="s">
        <v>2254</v>
      </c>
      <c r="B1129" s="4" t="s">
        <v>2255</v>
      </c>
      <c r="C1129" s="5" t="n">
        <v>0</v>
      </c>
      <c r="D1129" s="5" t="n">
        <v>750</v>
      </c>
      <c r="E1129" s="5" t="n">
        <v>750</v>
      </c>
      <c r="F1129" s="5" t="n">
        <v>0</v>
      </c>
    </row>
    <row r="1130" customFormat="false" ht="12.75" hidden="false" customHeight="true" outlineLevel="0" collapsed="false">
      <c r="A1130" s="4" t="s">
        <v>2256</v>
      </c>
      <c r="B1130" s="4" t="s">
        <v>2257</v>
      </c>
      <c r="C1130" s="5" t="n">
        <v>0</v>
      </c>
      <c r="D1130" s="5" t="n">
        <v>5550</v>
      </c>
      <c r="E1130" s="5" t="n">
        <v>5550</v>
      </c>
      <c r="F1130" s="5" t="n">
        <v>0</v>
      </c>
    </row>
    <row r="1131" customFormat="false" ht="12.75" hidden="false" customHeight="true" outlineLevel="0" collapsed="false">
      <c r="A1131" s="4" t="s">
        <v>2258</v>
      </c>
      <c r="B1131" s="4" t="s">
        <v>2259</v>
      </c>
      <c r="C1131" s="5" t="n">
        <v>0</v>
      </c>
      <c r="D1131" s="5" t="n">
        <v>104250</v>
      </c>
      <c r="E1131" s="5" t="n">
        <v>104250</v>
      </c>
      <c r="F1131" s="5" t="n">
        <v>0</v>
      </c>
    </row>
    <row r="1132" customFormat="false" ht="12.75" hidden="false" customHeight="true" outlineLevel="0" collapsed="false">
      <c r="A1132" s="4" t="s">
        <v>2260</v>
      </c>
      <c r="B1132" s="4" t="s">
        <v>2261</v>
      </c>
      <c r="C1132" s="5" t="n">
        <v>0</v>
      </c>
      <c r="D1132" s="5" t="n">
        <v>18780</v>
      </c>
      <c r="E1132" s="5" t="n">
        <v>18780</v>
      </c>
      <c r="F1132" s="5" t="n">
        <v>0</v>
      </c>
    </row>
    <row r="1133" customFormat="false" ht="12.75" hidden="false" customHeight="true" outlineLevel="0" collapsed="false">
      <c r="A1133" s="4" t="s">
        <v>2262</v>
      </c>
      <c r="B1133" s="4" t="s">
        <v>2263</v>
      </c>
      <c r="C1133" s="5" t="n">
        <v>0</v>
      </c>
      <c r="D1133" s="5" t="n">
        <v>70102.5</v>
      </c>
      <c r="E1133" s="5" t="n">
        <v>70102.5</v>
      </c>
      <c r="F1133" s="5" t="n">
        <v>0</v>
      </c>
    </row>
    <row r="1134" customFormat="false" ht="12.75" hidden="false" customHeight="true" outlineLevel="0" collapsed="false">
      <c r="A1134" s="4" t="s">
        <v>2264</v>
      </c>
      <c r="B1134" s="4" t="s">
        <v>2265</v>
      </c>
      <c r="C1134" s="5" t="n">
        <v>0</v>
      </c>
      <c r="D1134" s="5" t="n">
        <v>4680</v>
      </c>
      <c r="E1134" s="5" t="n">
        <v>4680</v>
      </c>
      <c r="F1134" s="5" t="n">
        <v>0</v>
      </c>
    </row>
    <row r="1135" customFormat="false" ht="12.75" hidden="false" customHeight="true" outlineLevel="0" collapsed="false">
      <c r="A1135" s="4" t="s">
        <v>2266</v>
      </c>
      <c r="B1135" s="4" t="s">
        <v>2267</v>
      </c>
      <c r="C1135" s="5" t="n">
        <v>0</v>
      </c>
      <c r="D1135" s="5" t="n">
        <v>79500</v>
      </c>
      <c r="E1135" s="5" t="n">
        <v>79500</v>
      </c>
      <c r="F1135" s="5" t="n">
        <v>0</v>
      </c>
    </row>
    <row r="1136" customFormat="false" ht="12.75" hidden="false" customHeight="true" outlineLevel="0" collapsed="false">
      <c r="A1136" s="4" t="s">
        <v>2268</v>
      </c>
      <c r="B1136" s="4" t="s">
        <v>2269</v>
      </c>
      <c r="C1136" s="5" t="n">
        <v>0</v>
      </c>
      <c r="D1136" s="5" t="n">
        <v>93496.5</v>
      </c>
      <c r="E1136" s="5" t="n">
        <v>93496.5</v>
      </c>
      <c r="F1136" s="5" t="n">
        <v>0</v>
      </c>
    </row>
    <row r="1137" customFormat="false" ht="12.75" hidden="false" customHeight="true" outlineLevel="0" collapsed="false">
      <c r="A1137" s="4" t="s">
        <v>2270</v>
      </c>
      <c r="B1137" s="4" t="s">
        <v>2271</v>
      </c>
      <c r="C1137" s="5" t="n">
        <v>0</v>
      </c>
      <c r="D1137" s="5" t="n">
        <v>634335.44</v>
      </c>
      <c r="E1137" s="5" t="n">
        <v>634335.44</v>
      </c>
      <c r="F1137" s="5" t="n">
        <v>0</v>
      </c>
    </row>
    <row r="1138" customFormat="false" ht="12.75" hidden="false" customHeight="true" outlineLevel="0" collapsed="false">
      <c r="A1138" s="4" t="s">
        <v>2272</v>
      </c>
      <c r="B1138" s="4" t="s">
        <v>2273</v>
      </c>
      <c r="C1138" s="5" t="n">
        <v>0</v>
      </c>
      <c r="D1138" s="5" t="n">
        <v>80250</v>
      </c>
      <c r="E1138" s="5" t="n">
        <v>80250</v>
      </c>
      <c r="F1138" s="5" t="n">
        <v>0</v>
      </c>
    </row>
    <row r="1139" customFormat="false" ht="12.75" hidden="false" customHeight="true" outlineLevel="0" collapsed="false">
      <c r="A1139" s="4" t="s">
        <v>2274</v>
      </c>
      <c r="B1139" s="4" t="s">
        <v>2275</v>
      </c>
      <c r="C1139" s="5" t="n">
        <v>0</v>
      </c>
      <c r="D1139" s="5" t="n">
        <v>5062.5</v>
      </c>
      <c r="E1139" s="5" t="n">
        <v>5062.5</v>
      </c>
      <c r="F1139" s="5" t="n">
        <v>0</v>
      </c>
    </row>
    <row r="1140" customFormat="false" ht="12.75" hidden="false" customHeight="true" outlineLevel="0" collapsed="false">
      <c r="A1140" s="4" t="s">
        <v>2276</v>
      </c>
      <c r="B1140" s="4" t="s">
        <v>2277</v>
      </c>
      <c r="C1140" s="5" t="n">
        <v>0</v>
      </c>
      <c r="D1140" s="5" t="n">
        <v>139380</v>
      </c>
      <c r="E1140" s="5" t="n">
        <v>139380</v>
      </c>
      <c r="F1140" s="5" t="n">
        <v>0</v>
      </c>
    </row>
    <row r="1141" customFormat="false" ht="12.75" hidden="false" customHeight="true" outlineLevel="0" collapsed="false">
      <c r="A1141" s="4" t="s">
        <v>2278</v>
      </c>
      <c r="B1141" s="4" t="s">
        <v>2279</v>
      </c>
      <c r="C1141" s="5" t="n">
        <v>0</v>
      </c>
      <c r="D1141" s="5" t="n">
        <v>114495</v>
      </c>
      <c r="E1141" s="5" t="n">
        <v>114495</v>
      </c>
      <c r="F1141" s="5" t="n">
        <v>0</v>
      </c>
    </row>
    <row r="1142" customFormat="false" ht="12.75" hidden="false" customHeight="true" outlineLevel="0" collapsed="false">
      <c r="A1142" s="4" t="s">
        <v>2280</v>
      </c>
      <c r="B1142" s="4" t="s">
        <v>2281</v>
      </c>
      <c r="C1142" s="5" t="n">
        <v>0</v>
      </c>
      <c r="D1142" s="5" t="n">
        <v>210622.5</v>
      </c>
      <c r="E1142" s="5" t="n">
        <v>210622.5</v>
      </c>
      <c r="F1142" s="5" t="n">
        <v>0</v>
      </c>
    </row>
    <row r="1143" customFormat="false" ht="12.75" hidden="false" customHeight="true" outlineLevel="0" collapsed="false">
      <c r="A1143" s="4" t="s">
        <v>2282</v>
      </c>
      <c r="B1143" s="4" t="s">
        <v>2283</v>
      </c>
      <c r="C1143" s="5" t="n">
        <v>0</v>
      </c>
      <c r="D1143" s="5" t="n">
        <v>104855</v>
      </c>
      <c r="E1143" s="5" t="n">
        <v>104855</v>
      </c>
      <c r="F1143" s="5" t="n">
        <v>0</v>
      </c>
    </row>
    <row r="1144" customFormat="false" ht="12.75" hidden="false" customHeight="true" outlineLevel="0" collapsed="false">
      <c r="A1144" s="4" t="s">
        <v>2284</v>
      </c>
      <c r="B1144" s="4" t="s">
        <v>2285</v>
      </c>
      <c r="C1144" s="5" t="n">
        <v>0</v>
      </c>
      <c r="D1144" s="5" t="n">
        <v>231390</v>
      </c>
      <c r="E1144" s="5" t="n">
        <v>231390</v>
      </c>
      <c r="F1144" s="5" t="n">
        <v>0</v>
      </c>
    </row>
    <row r="1145" customFormat="false" ht="12.75" hidden="false" customHeight="true" outlineLevel="0" collapsed="false">
      <c r="A1145" s="4" t="s">
        <v>2286</v>
      </c>
      <c r="B1145" s="4" t="s">
        <v>2287</v>
      </c>
      <c r="C1145" s="5" t="n">
        <v>0</v>
      </c>
      <c r="D1145" s="5" t="n">
        <v>37745</v>
      </c>
      <c r="E1145" s="5" t="n">
        <v>37745</v>
      </c>
      <c r="F1145" s="5" t="n">
        <v>0</v>
      </c>
    </row>
    <row r="1146" customFormat="false" ht="12.75" hidden="false" customHeight="true" outlineLevel="0" collapsed="false">
      <c r="A1146" s="4" t="s">
        <v>2288</v>
      </c>
      <c r="B1146" s="4" t="s">
        <v>2289</v>
      </c>
      <c r="C1146" s="5" t="n">
        <v>0</v>
      </c>
      <c r="D1146" s="5" t="n">
        <v>810</v>
      </c>
      <c r="E1146" s="5" t="n">
        <v>810</v>
      </c>
      <c r="F1146" s="5" t="n">
        <v>0</v>
      </c>
    </row>
    <row r="1147" customFormat="false" ht="12.75" hidden="false" customHeight="true" outlineLevel="0" collapsed="false">
      <c r="A1147" s="4" t="s">
        <v>2290</v>
      </c>
      <c r="B1147" s="4" t="s">
        <v>2291</v>
      </c>
      <c r="C1147" s="5" t="n">
        <v>0</v>
      </c>
      <c r="D1147" s="5" t="n">
        <v>220902.39</v>
      </c>
      <c r="E1147" s="5" t="n">
        <v>220902.39</v>
      </c>
      <c r="F1147" s="5" t="n">
        <v>0</v>
      </c>
    </row>
    <row r="1148" customFormat="false" ht="12.75" hidden="false" customHeight="true" outlineLevel="0" collapsed="false">
      <c r="A1148" s="4" t="s">
        <v>2292</v>
      </c>
      <c r="B1148" s="4" t="s">
        <v>2293</v>
      </c>
      <c r="C1148" s="5" t="n">
        <v>0</v>
      </c>
      <c r="D1148" s="5" t="n">
        <v>36937.5</v>
      </c>
      <c r="E1148" s="5" t="n">
        <v>36937.5</v>
      </c>
      <c r="F1148" s="5" t="n">
        <v>0</v>
      </c>
    </row>
    <row r="1149" customFormat="false" ht="12.75" hidden="false" customHeight="true" outlineLevel="0" collapsed="false">
      <c r="A1149" s="4" t="s">
        <v>2294</v>
      </c>
      <c r="B1149" s="4" t="s">
        <v>2295</v>
      </c>
      <c r="C1149" s="5" t="n">
        <v>0</v>
      </c>
      <c r="D1149" s="5" t="n">
        <v>93150</v>
      </c>
      <c r="E1149" s="5" t="n">
        <v>93150</v>
      </c>
      <c r="F1149" s="5" t="n">
        <v>0</v>
      </c>
    </row>
    <row r="1150" customFormat="false" ht="12.75" hidden="false" customHeight="true" outlineLevel="0" collapsed="false">
      <c r="A1150" s="4" t="s">
        <v>2296</v>
      </c>
      <c r="B1150" s="4" t="s">
        <v>2297</v>
      </c>
      <c r="C1150" s="5" t="n">
        <v>0</v>
      </c>
      <c r="D1150" s="5" t="n">
        <v>436601.05</v>
      </c>
      <c r="E1150" s="5" t="n">
        <v>436601.05</v>
      </c>
      <c r="F1150" s="5" t="n">
        <v>0</v>
      </c>
    </row>
    <row r="1151" customFormat="false" ht="12.75" hidden="false" customHeight="true" outlineLevel="0" collapsed="false">
      <c r="A1151" s="4" t="s">
        <v>2298</v>
      </c>
      <c r="B1151" s="4" t="s">
        <v>2299</v>
      </c>
      <c r="C1151" s="5" t="n">
        <v>0</v>
      </c>
      <c r="D1151" s="5" t="n">
        <v>256612.5</v>
      </c>
      <c r="E1151" s="5" t="n">
        <v>256612.5</v>
      </c>
      <c r="F1151" s="5" t="n">
        <v>0</v>
      </c>
    </row>
    <row r="1152" customFormat="false" ht="12.75" hidden="false" customHeight="true" outlineLevel="0" collapsed="false">
      <c r="A1152" s="4" t="s">
        <v>2300</v>
      </c>
      <c r="B1152" s="4" t="s">
        <v>2301</v>
      </c>
      <c r="C1152" s="5" t="n">
        <v>0</v>
      </c>
      <c r="D1152" s="5" t="n">
        <v>65992.5</v>
      </c>
      <c r="E1152" s="5" t="n">
        <v>65992.5</v>
      </c>
      <c r="F1152" s="5" t="n">
        <v>0</v>
      </c>
    </row>
    <row r="1153" customFormat="false" ht="12.75" hidden="false" customHeight="true" outlineLevel="0" collapsed="false">
      <c r="A1153" s="4" t="s">
        <v>2302</v>
      </c>
      <c r="B1153" s="4" t="s">
        <v>2303</v>
      </c>
      <c r="C1153" s="5" t="n">
        <v>0</v>
      </c>
      <c r="D1153" s="5" t="n">
        <v>70444.04</v>
      </c>
      <c r="E1153" s="5" t="n">
        <v>70444.04</v>
      </c>
      <c r="F1153" s="5" t="n">
        <v>0</v>
      </c>
    </row>
    <row r="1154" customFormat="false" ht="12.75" hidden="false" customHeight="true" outlineLevel="0" collapsed="false">
      <c r="A1154" s="4" t="s">
        <v>2304</v>
      </c>
      <c r="B1154" s="4" t="s">
        <v>2305</v>
      </c>
      <c r="C1154" s="5" t="n">
        <v>0</v>
      </c>
      <c r="D1154" s="5" t="n">
        <v>199869.77</v>
      </c>
      <c r="E1154" s="5" t="n">
        <v>199869.77</v>
      </c>
      <c r="F1154" s="5" t="n">
        <v>0</v>
      </c>
    </row>
    <row r="1155" customFormat="false" ht="12.75" hidden="false" customHeight="true" outlineLevel="0" collapsed="false">
      <c r="A1155" s="4" t="s">
        <v>2306</v>
      </c>
      <c r="B1155" s="4" t="s">
        <v>2307</v>
      </c>
      <c r="C1155" s="5" t="n">
        <v>0</v>
      </c>
      <c r="D1155" s="5" t="n">
        <v>24471.5</v>
      </c>
      <c r="E1155" s="5" t="n">
        <v>24471.5</v>
      </c>
      <c r="F1155" s="5" t="n">
        <v>0</v>
      </c>
    </row>
    <row r="1156" customFormat="false" ht="12.75" hidden="false" customHeight="true" outlineLevel="0" collapsed="false">
      <c r="A1156" s="4" t="s">
        <v>2308</v>
      </c>
      <c r="B1156" s="4" t="s">
        <v>2309</v>
      </c>
      <c r="C1156" s="5" t="n">
        <v>0</v>
      </c>
      <c r="D1156" s="5" t="n">
        <v>64045</v>
      </c>
      <c r="E1156" s="5" t="n">
        <v>64045</v>
      </c>
      <c r="F1156" s="5" t="n">
        <v>0</v>
      </c>
    </row>
    <row r="1157" customFormat="false" ht="12.75" hidden="false" customHeight="true" outlineLevel="0" collapsed="false">
      <c r="A1157" s="4" t="s">
        <v>2310</v>
      </c>
      <c r="B1157" s="4" t="s">
        <v>2311</v>
      </c>
      <c r="C1157" s="5" t="n">
        <v>0</v>
      </c>
      <c r="D1157" s="5" t="n">
        <v>84465</v>
      </c>
      <c r="E1157" s="5" t="n">
        <v>84465</v>
      </c>
      <c r="F1157" s="5" t="n">
        <v>0</v>
      </c>
    </row>
    <row r="1158" customFormat="false" ht="12.75" hidden="false" customHeight="true" outlineLevel="0" collapsed="false">
      <c r="A1158" s="4" t="s">
        <v>2312</v>
      </c>
      <c r="B1158" s="4" t="s">
        <v>2313</v>
      </c>
      <c r="C1158" s="5" t="n">
        <v>0</v>
      </c>
      <c r="D1158" s="5" t="n">
        <v>6400</v>
      </c>
      <c r="E1158" s="5" t="n">
        <v>6400</v>
      </c>
      <c r="F1158" s="5" t="n">
        <v>0</v>
      </c>
    </row>
    <row r="1159" customFormat="false" ht="12.75" hidden="false" customHeight="true" outlineLevel="0" collapsed="false">
      <c r="A1159" s="4" t="s">
        <v>2314</v>
      </c>
      <c r="B1159" s="4" t="s">
        <v>2315</v>
      </c>
      <c r="C1159" s="5" t="n">
        <v>0</v>
      </c>
      <c r="D1159" s="5" t="n">
        <v>18555</v>
      </c>
      <c r="E1159" s="5" t="n">
        <v>18555</v>
      </c>
      <c r="F1159" s="5" t="n">
        <v>0</v>
      </c>
    </row>
    <row r="1160" customFormat="false" ht="12.75" hidden="false" customHeight="true" outlineLevel="0" collapsed="false">
      <c r="A1160" s="4" t="s">
        <v>2316</v>
      </c>
      <c r="B1160" s="4" t="s">
        <v>2317</v>
      </c>
      <c r="C1160" s="5" t="n">
        <v>0</v>
      </c>
      <c r="D1160" s="5" t="n">
        <v>108900</v>
      </c>
      <c r="E1160" s="5" t="n">
        <v>108900</v>
      </c>
      <c r="F1160" s="5" t="n">
        <v>0</v>
      </c>
    </row>
    <row r="1161" customFormat="false" ht="12.75" hidden="false" customHeight="true" outlineLevel="0" collapsed="false">
      <c r="A1161" s="4" t="s">
        <v>2318</v>
      </c>
      <c r="B1161" s="4" t="s">
        <v>2319</v>
      </c>
      <c r="C1161" s="5" t="n">
        <v>0</v>
      </c>
      <c r="D1161" s="5" t="n">
        <v>50040</v>
      </c>
      <c r="E1161" s="5" t="n">
        <v>50040</v>
      </c>
      <c r="F1161" s="5" t="n">
        <v>0</v>
      </c>
    </row>
    <row r="1162" customFormat="false" ht="12.75" hidden="false" customHeight="true" outlineLevel="0" collapsed="false">
      <c r="A1162" s="4" t="s">
        <v>2320</v>
      </c>
      <c r="B1162" s="4" t="s">
        <v>2321</v>
      </c>
      <c r="C1162" s="5" t="n">
        <v>0</v>
      </c>
      <c r="D1162" s="5" t="n">
        <v>28125</v>
      </c>
      <c r="E1162" s="5" t="n">
        <v>28125</v>
      </c>
      <c r="F1162" s="5" t="n">
        <v>0</v>
      </c>
    </row>
    <row r="1163" customFormat="false" ht="12.75" hidden="false" customHeight="true" outlineLevel="0" collapsed="false">
      <c r="A1163" s="4" t="s">
        <v>2322</v>
      </c>
      <c r="B1163" s="4" t="s">
        <v>2323</v>
      </c>
      <c r="C1163" s="5" t="n">
        <v>0</v>
      </c>
      <c r="D1163" s="5" t="n">
        <v>102245</v>
      </c>
      <c r="E1163" s="5" t="n">
        <v>102245</v>
      </c>
      <c r="F1163" s="5" t="n">
        <v>0</v>
      </c>
    </row>
    <row r="1164" customFormat="false" ht="12.75" hidden="false" customHeight="true" outlineLevel="0" collapsed="false">
      <c r="A1164" s="4" t="s">
        <v>2324</v>
      </c>
      <c r="B1164" s="4" t="s">
        <v>2325</v>
      </c>
      <c r="C1164" s="5" t="n">
        <v>0</v>
      </c>
      <c r="D1164" s="5" t="n">
        <v>267412.5</v>
      </c>
      <c r="E1164" s="5" t="n">
        <v>267412.5</v>
      </c>
      <c r="F1164" s="5" t="n">
        <v>0</v>
      </c>
    </row>
    <row r="1165" customFormat="false" ht="12.75" hidden="false" customHeight="true" outlineLevel="0" collapsed="false">
      <c r="A1165" s="4" t="s">
        <v>2326</v>
      </c>
      <c r="B1165" s="4" t="s">
        <v>2327</v>
      </c>
      <c r="C1165" s="5" t="n">
        <v>0</v>
      </c>
      <c r="D1165" s="5" t="n">
        <v>182670</v>
      </c>
      <c r="E1165" s="5" t="n">
        <v>182670</v>
      </c>
      <c r="F1165" s="5" t="n">
        <v>0</v>
      </c>
    </row>
    <row r="1166" customFormat="false" ht="12.75" hidden="false" customHeight="true" outlineLevel="0" collapsed="false">
      <c r="A1166" s="4" t="s">
        <v>2328</v>
      </c>
      <c r="B1166" s="4" t="s">
        <v>2329</v>
      </c>
      <c r="C1166" s="5" t="n">
        <v>0</v>
      </c>
      <c r="D1166" s="5" t="n">
        <v>198112.5</v>
      </c>
      <c r="E1166" s="5" t="n">
        <v>198112.5</v>
      </c>
      <c r="F1166" s="5" t="n">
        <v>0</v>
      </c>
    </row>
    <row r="1167" customFormat="false" ht="12.75" hidden="false" customHeight="true" outlineLevel="0" collapsed="false">
      <c r="A1167" s="4" t="s">
        <v>2330</v>
      </c>
      <c r="B1167" s="4" t="s">
        <v>2331</v>
      </c>
      <c r="C1167" s="5" t="n">
        <v>0</v>
      </c>
      <c r="D1167" s="5" t="n">
        <v>5130</v>
      </c>
      <c r="E1167" s="5" t="n">
        <v>5130</v>
      </c>
      <c r="F1167" s="5" t="n">
        <v>0</v>
      </c>
    </row>
    <row r="1168" customFormat="false" ht="12.75" hidden="false" customHeight="true" outlineLevel="0" collapsed="false">
      <c r="A1168" s="4" t="s">
        <v>2332</v>
      </c>
      <c r="B1168" s="4" t="s">
        <v>2333</v>
      </c>
      <c r="C1168" s="5" t="n">
        <v>0</v>
      </c>
      <c r="D1168" s="5" t="n">
        <v>104660</v>
      </c>
      <c r="E1168" s="5" t="n">
        <v>104660</v>
      </c>
      <c r="F1168" s="5" t="n">
        <v>0</v>
      </c>
    </row>
    <row r="1169" customFormat="false" ht="12.75" hidden="false" customHeight="true" outlineLevel="0" collapsed="false">
      <c r="A1169" s="4" t="s">
        <v>2334</v>
      </c>
      <c r="B1169" s="4" t="s">
        <v>2335</v>
      </c>
      <c r="C1169" s="5" t="n">
        <v>0</v>
      </c>
      <c r="D1169" s="5" t="n">
        <v>82075</v>
      </c>
      <c r="E1169" s="5" t="n">
        <v>82075</v>
      </c>
      <c r="F1169" s="5" t="n">
        <v>0</v>
      </c>
    </row>
    <row r="1170" customFormat="false" ht="12.75" hidden="false" customHeight="true" outlineLevel="0" collapsed="false">
      <c r="A1170" s="4" t="s">
        <v>2336</v>
      </c>
      <c r="B1170" s="4" t="s">
        <v>2337</v>
      </c>
      <c r="C1170" s="5" t="n">
        <v>0</v>
      </c>
      <c r="D1170" s="5" t="n">
        <v>41190</v>
      </c>
      <c r="E1170" s="5" t="n">
        <v>41190</v>
      </c>
      <c r="F1170" s="5" t="n">
        <v>0</v>
      </c>
    </row>
    <row r="1171" customFormat="false" ht="12.75" hidden="false" customHeight="true" outlineLevel="0" collapsed="false">
      <c r="A1171" s="4" t="s">
        <v>2338</v>
      </c>
      <c r="B1171" s="4" t="s">
        <v>2339</v>
      </c>
      <c r="C1171" s="5" t="n">
        <v>0</v>
      </c>
      <c r="D1171" s="5" t="n">
        <v>243060</v>
      </c>
      <c r="E1171" s="5" t="n">
        <v>243060</v>
      </c>
      <c r="F1171" s="5" t="n">
        <v>0</v>
      </c>
    </row>
    <row r="1172" customFormat="false" ht="12.75" hidden="false" customHeight="true" outlineLevel="0" collapsed="false">
      <c r="A1172" s="4" t="s">
        <v>2340</v>
      </c>
      <c r="B1172" s="4" t="s">
        <v>2341</v>
      </c>
      <c r="C1172" s="5" t="n">
        <v>0</v>
      </c>
      <c r="D1172" s="5" t="n">
        <v>197115</v>
      </c>
      <c r="E1172" s="5" t="n">
        <v>197115</v>
      </c>
      <c r="F1172" s="5" t="n">
        <v>0</v>
      </c>
    </row>
    <row r="1173" customFormat="false" ht="12.75" hidden="false" customHeight="true" outlineLevel="0" collapsed="false">
      <c r="A1173" s="4" t="s">
        <v>2342</v>
      </c>
      <c r="B1173" s="4" t="s">
        <v>2343</v>
      </c>
      <c r="C1173" s="5" t="n">
        <v>0</v>
      </c>
      <c r="D1173" s="5" t="n">
        <v>44775</v>
      </c>
      <c r="E1173" s="5" t="n">
        <v>44775</v>
      </c>
      <c r="F1173" s="5" t="n">
        <v>0</v>
      </c>
    </row>
    <row r="1174" customFormat="false" ht="12.75" hidden="false" customHeight="true" outlineLevel="0" collapsed="false">
      <c r="A1174" s="4" t="s">
        <v>2344</v>
      </c>
      <c r="B1174" s="4" t="s">
        <v>2345</v>
      </c>
      <c r="C1174" s="5" t="n">
        <v>0</v>
      </c>
      <c r="D1174" s="5" t="n">
        <v>15750</v>
      </c>
      <c r="E1174" s="5" t="n">
        <v>15750</v>
      </c>
      <c r="F1174" s="5" t="n">
        <v>0</v>
      </c>
    </row>
    <row r="1175" customFormat="false" ht="12.75" hidden="false" customHeight="true" outlineLevel="0" collapsed="false">
      <c r="A1175" s="4" t="s">
        <v>2346</v>
      </c>
      <c r="B1175" s="4" t="s">
        <v>2347</v>
      </c>
      <c r="C1175" s="5" t="n">
        <v>0</v>
      </c>
      <c r="D1175" s="5" t="n">
        <v>199485</v>
      </c>
      <c r="E1175" s="5" t="n">
        <v>199485</v>
      </c>
      <c r="F1175" s="5" t="n">
        <v>0</v>
      </c>
    </row>
    <row r="1176" customFormat="false" ht="12.75" hidden="false" customHeight="true" outlineLevel="0" collapsed="false">
      <c r="A1176" s="4" t="s">
        <v>2348</v>
      </c>
      <c r="B1176" s="4" t="s">
        <v>2349</v>
      </c>
      <c r="C1176" s="5" t="n">
        <v>0</v>
      </c>
      <c r="D1176" s="5" t="n">
        <v>298510</v>
      </c>
      <c r="E1176" s="5" t="n">
        <v>298510</v>
      </c>
      <c r="F1176" s="5" t="n">
        <v>0</v>
      </c>
    </row>
    <row r="1177" customFormat="false" ht="12.75" hidden="false" customHeight="true" outlineLevel="0" collapsed="false">
      <c r="A1177" s="4" t="s">
        <v>2350</v>
      </c>
      <c r="B1177" s="4" t="s">
        <v>2351</v>
      </c>
      <c r="C1177" s="5" t="n">
        <v>0</v>
      </c>
      <c r="D1177" s="5" t="n">
        <v>46020</v>
      </c>
      <c r="E1177" s="5" t="n">
        <v>46020</v>
      </c>
      <c r="F1177" s="5" t="n">
        <v>0</v>
      </c>
    </row>
    <row r="1178" customFormat="false" ht="12.75" hidden="false" customHeight="true" outlineLevel="0" collapsed="false">
      <c r="A1178" s="4" t="s">
        <v>2352</v>
      </c>
      <c r="B1178" s="4" t="s">
        <v>2353</v>
      </c>
      <c r="C1178" s="5" t="n">
        <v>0</v>
      </c>
      <c r="D1178" s="5" t="n">
        <v>75600</v>
      </c>
      <c r="E1178" s="5" t="n">
        <v>75600</v>
      </c>
      <c r="F1178" s="5" t="n">
        <v>0</v>
      </c>
    </row>
    <row r="1179" customFormat="false" ht="12.75" hidden="false" customHeight="true" outlineLevel="0" collapsed="false">
      <c r="A1179" s="4" t="s">
        <v>2354</v>
      </c>
      <c r="B1179" s="4" t="s">
        <v>2355</v>
      </c>
      <c r="C1179" s="5" t="n">
        <v>0</v>
      </c>
      <c r="D1179" s="5" t="n">
        <v>79680</v>
      </c>
      <c r="E1179" s="5" t="n">
        <v>79680</v>
      </c>
      <c r="F1179" s="5" t="n">
        <v>0</v>
      </c>
    </row>
    <row r="1180" customFormat="false" ht="12.75" hidden="false" customHeight="true" outlineLevel="0" collapsed="false">
      <c r="A1180" s="4" t="s">
        <v>2356</v>
      </c>
      <c r="B1180" s="4" t="s">
        <v>2357</v>
      </c>
      <c r="C1180" s="5" t="n">
        <v>0</v>
      </c>
      <c r="D1180" s="5" t="n">
        <v>313155</v>
      </c>
      <c r="E1180" s="5" t="n">
        <v>313155</v>
      </c>
      <c r="F1180" s="5" t="n">
        <v>0</v>
      </c>
    </row>
    <row r="1181" customFormat="false" ht="12.75" hidden="false" customHeight="true" outlineLevel="0" collapsed="false">
      <c r="A1181" s="4" t="s">
        <v>2358</v>
      </c>
      <c r="B1181" s="4" t="s">
        <v>2359</v>
      </c>
      <c r="C1181" s="5" t="n">
        <v>0</v>
      </c>
      <c r="D1181" s="5" t="n">
        <v>76875</v>
      </c>
      <c r="E1181" s="5" t="n">
        <v>76875</v>
      </c>
      <c r="F1181" s="5" t="n">
        <v>0</v>
      </c>
    </row>
    <row r="1182" customFormat="false" ht="12.75" hidden="false" customHeight="true" outlineLevel="0" collapsed="false">
      <c r="A1182" s="4" t="s">
        <v>2360</v>
      </c>
      <c r="B1182" s="4" t="s">
        <v>2361</v>
      </c>
      <c r="C1182" s="5" t="n">
        <v>0</v>
      </c>
      <c r="D1182" s="5" t="n">
        <v>69945</v>
      </c>
      <c r="E1182" s="5" t="n">
        <v>69945</v>
      </c>
      <c r="F1182" s="5" t="n">
        <v>0</v>
      </c>
    </row>
    <row r="1183" customFormat="false" ht="12.75" hidden="false" customHeight="true" outlineLevel="0" collapsed="false">
      <c r="A1183" s="4" t="s">
        <v>2362</v>
      </c>
      <c r="B1183" s="4" t="s">
        <v>2363</v>
      </c>
      <c r="C1183" s="5" t="n">
        <v>0</v>
      </c>
      <c r="D1183" s="5" t="n">
        <v>150689.56</v>
      </c>
      <c r="E1183" s="5" t="n">
        <v>150689.56</v>
      </c>
      <c r="F1183" s="5" t="n">
        <v>0</v>
      </c>
    </row>
    <row r="1184" customFormat="false" ht="12.75" hidden="false" customHeight="true" outlineLevel="0" collapsed="false">
      <c r="A1184" s="4" t="s">
        <v>2364</v>
      </c>
      <c r="B1184" s="4" t="s">
        <v>2365</v>
      </c>
      <c r="C1184" s="5" t="n">
        <v>0</v>
      </c>
      <c r="D1184" s="5" t="n">
        <v>1352341.27</v>
      </c>
      <c r="E1184" s="5" t="n">
        <v>1352341.27</v>
      </c>
      <c r="F1184" s="5" t="n">
        <v>0</v>
      </c>
    </row>
    <row r="1185" customFormat="false" ht="12.75" hidden="false" customHeight="true" outlineLevel="0" collapsed="false">
      <c r="A1185" s="4" t="s">
        <v>2366</v>
      </c>
      <c r="B1185" s="4" t="s">
        <v>2367</v>
      </c>
      <c r="C1185" s="5" t="n">
        <v>0</v>
      </c>
      <c r="D1185" s="5" t="n">
        <v>2250</v>
      </c>
      <c r="E1185" s="5" t="n">
        <v>2250</v>
      </c>
      <c r="F1185" s="5" t="n">
        <v>0</v>
      </c>
    </row>
    <row r="1186" customFormat="false" ht="12.75" hidden="false" customHeight="true" outlineLevel="0" collapsed="false">
      <c r="A1186" s="4" t="s">
        <v>2368</v>
      </c>
      <c r="B1186" s="4" t="s">
        <v>2369</v>
      </c>
      <c r="C1186" s="5" t="n">
        <v>0</v>
      </c>
      <c r="D1186" s="5" t="n">
        <v>48180</v>
      </c>
      <c r="E1186" s="5" t="n">
        <v>48180</v>
      </c>
      <c r="F1186" s="5" t="n">
        <v>0</v>
      </c>
    </row>
    <row r="1187" customFormat="false" ht="12.75" hidden="false" customHeight="true" outlineLevel="0" collapsed="false">
      <c r="A1187" s="4" t="s">
        <v>2370</v>
      </c>
      <c r="B1187" s="4" t="s">
        <v>2371</v>
      </c>
      <c r="C1187" s="5" t="n">
        <v>0</v>
      </c>
      <c r="D1187" s="5" t="n">
        <v>220642.5</v>
      </c>
      <c r="E1187" s="5" t="n">
        <v>220642.5</v>
      </c>
      <c r="F1187" s="5" t="n">
        <v>0</v>
      </c>
    </row>
    <row r="1188" customFormat="false" ht="12.75" hidden="false" customHeight="true" outlineLevel="0" collapsed="false">
      <c r="A1188" s="4" t="s">
        <v>2372</v>
      </c>
      <c r="B1188" s="4" t="s">
        <v>2373</v>
      </c>
      <c r="C1188" s="5" t="n">
        <v>0</v>
      </c>
      <c r="D1188" s="5" t="n">
        <v>7710</v>
      </c>
      <c r="E1188" s="5" t="n">
        <v>7710</v>
      </c>
      <c r="F1188" s="5" t="n">
        <v>0</v>
      </c>
    </row>
    <row r="1189" customFormat="false" ht="12.75" hidden="false" customHeight="true" outlineLevel="0" collapsed="false">
      <c r="A1189" s="4" t="s">
        <v>2374</v>
      </c>
      <c r="B1189" s="4" t="s">
        <v>2375</v>
      </c>
      <c r="C1189" s="5" t="n">
        <v>0</v>
      </c>
      <c r="D1189" s="5" t="n">
        <v>289845</v>
      </c>
      <c r="E1189" s="5" t="n">
        <v>289845</v>
      </c>
      <c r="F1189" s="5" t="n">
        <v>0</v>
      </c>
    </row>
    <row r="1190" customFormat="false" ht="12.75" hidden="false" customHeight="true" outlineLevel="0" collapsed="false">
      <c r="A1190" s="4" t="s">
        <v>2376</v>
      </c>
      <c r="B1190" s="4" t="s">
        <v>2377</v>
      </c>
      <c r="C1190" s="5" t="n">
        <v>0</v>
      </c>
      <c r="D1190" s="5" t="n">
        <v>206582.5</v>
      </c>
      <c r="E1190" s="5" t="n">
        <v>206582.5</v>
      </c>
      <c r="F1190" s="5" t="n">
        <v>0</v>
      </c>
    </row>
    <row r="1191" customFormat="false" ht="12.75" hidden="false" customHeight="true" outlineLevel="0" collapsed="false">
      <c r="A1191" s="4" t="s">
        <v>2378</v>
      </c>
      <c r="B1191" s="4" t="s">
        <v>2379</v>
      </c>
      <c r="C1191" s="5" t="n">
        <v>0</v>
      </c>
      <c r="D1191" s="5" t="n">
        <v>138600</v>
      </c>
      <c r="E1191" s="5" t="n">
        <v>138600</v>
      </c>
      <c r="F1191" s="5" t="n">
        <v>0</v>
      </c>
    </row>
    <row r="1192" customFormat="false" ht="12.75" hidden="false" customHeight="true" outlineLevel="0" collapsed="false">
      <c r="A1192" s="4" t="s">
        <v>2380</v>
      </c>
      <c r="B1192" s="4" t="s">
        <v>2381</v>
      </c>
      <c r="C1192" s="5" t="n">
        <v>0</v>
      </c>
      <c r="D1192" s="5" t="n">
        <v>210600</v>
      </c>
      <c r="E1192" s="5" t="n">
        <v>210600</v>
      </c>
      <c r="F1192" s="5" t="n">
        <v>0</v>
      </c>
    </row>
    <row r="1193" customFormat="false" ht="12.75" hidden="false" customHeight="true" outlineLevel="0" collapsed="false">
      <c r="A1193" s="4" t="s">
        <v>2382</v>
      </c>
      <c r="B1193" s="4" t="s">
        <v>2383</v>
      </c>
      <c r="C1193" s="5" t="n">
        <v>0</v>
      </c>
      <c r="D1193" s="5" t="n">
        <v>42495</v>
      </c>
      <c r="E1193" s="5" t="n">
        <v>42495</v>
      </c>
      <c r="F1193" s="5" t="n">
        <v>0</v>
      </c>
    </row>
    <row r="1194" customFormat="false" ht="12.75" hidden="false" customHeight="true" outlineLevel="0" collapsed="false">
      <c r="A1194" s="4" t="s">
        <v>2384</v>
      </c>
      <c r="B1194" s="4" t="s">
        <v>2385</v>
      </c>
      <c r="C1194" s="5" t="n">
        <v>0</v>
      </c>
      <c r="D1194" s="5" t="n">
        <v>219585</v>
      </c>
      <c r="E1194" s="5" t="n">
        <v>219585</v>
      </c>
      <c r="F1194" s="5" t="n">
        <v>0</v>
      </c>
    </row>
    <row r="1195" customFormat="false" ht="12.75" hidden="false" customHeight="true" outlineLevel="0" collapsed="false">
      <c r="A1195" s="4" t="s">
        <v>2386</v>
      </c>
      <c r="B1195" s="4" t="s">
        <v>2387</v>
      </c>
      <c r="C1195" s="5" t="n">
        <v>0</v>
      </c>
      <c r="D1195" s="5" t="n">
        <v>131461.05</v>
      </c>
      <c r="E1195" s="5" t="n">
        <v>131461.05</v>
      </c>
      <c r="F1195" s="5" t="n">
        <v>0</v>
      </c>
    </row>
    <row r="1196" customFormat="false" ht="12.75" hidden="false" customHeight="true" outlineLevel="0" collapsed="false">
      <c r="A1196" s="4" t="s">
        <v>2388</v>
      </c>
      <c r="B1196" s="4" t="s">
        <v>2389</v>
      </c>
      <c r="C1196" s="5" t="n">
        <v>0</v>
      </c>
      <c r="D1196" s="5" t="n">
        <v>121320</v>
      </c>
      <c r="E1196" s="5" t="n">
        <v>121320</v>
      </c>
      <c r="F1196" s="5" t="n">
        <v>0</v>
      </c>
    </row>
    <row r="1197" customFormat="false" ht="12.75" hidden="false" customHeight="true" outlineLevel="0" collapsed="false">
      <c r="A1197" s="4" t="s">
        <v>2390</v>
      </c>
      <c r="B1197" s="4" t="s">
        <v>2391</v>
      </c>
      <c r="C1197" s="5" t="n">
        <v>0</v>
      </c>
      <c r="D1197" s="5" t="n">
        <v>45750</v>
      </c>
      <c r="E1197" s="5" t="n">
        <v>45750</v>
      </c>
      <c r="F1197" s="5" t="n">
        <v>0</v>
      </c>
    </row>
    <row r="1198" customFormat="false" ht="12.75" hidden="false" customHeight="true" outlineLevel="0" collapsed="false">
      <c r="A1198" s="4" t="s">
        <v>2392</v>
      </c>
      <c r="B1198" s="4" t="s">
        <v>2393</v>
      </c>
      <c r="C1198" s="5" t="n">
        <v>0</v>
      </c>
      <c r="D1198" s="5" t="n">
        <v>171712.5</v>
      </c>
      <c r="E1198" s="5" t="n">
        <v>171712.5</v>
      </c>
      <c r="F1198" s="5" t="n">
        <v>0</v>
      </c>
    </row>
    <row r="1199" customFormat="false" ht="12.75" hidden="false" customHeight="true" outlineLevel="0" collapsed="false">
      <c r="A1199" s="4" t="s">
        <v>2394</v>
      </c>
      <c r="B1199" s="4" t="s">
        <v>2395</v>
      </c>
      <c r="C1199" s="5" t="n">
        <v>0</v>
      </c>
      <c r="D1199" s="5" t="n">
        <v>266280</v>
      </c>
      <c r="E1199" s="5" t="n">
        <v>266280</v>
      </c>
      <c r="F1199" s="5" t="n">
        <v>0</v>
      </c>
    </row>
    <row r="1200" customFormat="false" ht="12.75" hidden="false" customHeight="true" outlineLevel="0" collapsed="false">
      <c r="A1200" s="4" t="s">
        <v>2396</v>
      </c>
      <c r="B1200" s="4" t="s">
        <v>2397</v>
      </c>
      <c r="C1200" s="5" t="n">
        <v>0</v>
      </c>
      <c r="D1200" s="5" t="n">
        <v>120860</v>
      </c>
      <c r="E1200" s="5" t="n">
        <v>120860</v>
      </c>
      <c r="F1200" s="5" t="n">
        <v>0</v>
      </c>
    </row>
    <row r="1201" customFormat="false" ht="12.75" hidden="false" customHeight="true" outlineLevel="0" collapsed="false">
      <c r="A1201" s="4" t="s">
        <v>2398</v>
      </c>
      <c r="B1201" s="4" t="s">
        <v>2399</v>
      </c>
      <c r="C1201" s="5" t="n">
        <v>0</v>
      </c>
      <c r="D1201" s="5" t="n">
        <v>37530</v>
      </c>
      <c r="E1201" s="5" t="n">
        <v>37530</v>
      </c>
      <c r="F1201" s="5" t="n">
        <v>0</v>
      </c>
    </row>
    <row r="1202" customFormat="false" ht="12.75" hidden="false" customHeight="true" outlineLevel="0" collapsed="false">
      <c r="A1202" s="4" t="s">
        <v>2400</v>
      </c>
      <c r="B1202" s="4" t="s">
        <v>2401</v>
      </c>
      <c r="C1202" s="5" t="n">
        <v>0</v>
      </c>
      <c r="D1202" s="5" t="n">
        <v>17917.5</v>
      </c>
      <c r="E1202" s="5" t="n">
        <v>17917.5</v>
      </c>
      <c r="F1202" s="5" t="n">
        <v>0</v>
      </c>
    </row>
    <row r="1203" customFormat="false" ht="12.75" hidden="false" customHeight="true" outlineLevel="0" collapsed="false">
      <c r="A1203" s="4" t="s">
        <v>2402</v>
      </c>
      <c r="B1203" s="4" t="s">
        <v>2403</v>
      </c>
      <c r="C1203" s="5" t="n">
        <v>0</v>
      </c>
      <c r="D1203" s="5" t="n">
        <v>47235</v>
      </c>
      <c r="E1203" s="5" t="n">
        <v>47235</v>
      </c>
      <c r="F1203" s="5" t="n">
        <v>0</v>
      </c>
    </row>
    <row r="1204" customFormat="false" ht="12.75" hidden="false" customHeight="true" outlineLevel="0" collapsed="false">
      <c r="A1204" s="4" t="s">
        <v>2404</v>
      </c>
      <c r="B1204" s="4" t="s">
        <v>2405</v>
      </c>
      <c r="C1204" s="5" t="n">
        <v>0</v>
      </c>
      <c r="D1204" s="5" t="n">
        <v>83167.5</v>
      </c>
      <c r="E1204" s="5" t="n">
        <v>83167.5</v>
      </c>
      <c r="F1204" s="5" t="n">
        <v>0</v>
      </c>
    </row>
    <row r="1205" customFormat="false" ht="12.75" hidden="false" customHeight="true" outlineLevel="0" collapsed="false">
      <c r="A1205" s="4" t="s">
        <v>2406</v>
      </c>
      <c r="B1205" s="4" t="s">
        <v>2407</v>
      </c>
      <c r="C1205" s="5" t="n">
        <v>0</v>
      </c>
      <c r="D1205" s="5" t="n">
        <v>15000</v>
      </c>
      <c r="E1205" s="5" t="n">
        <v>15000</v>
      </c>
      <c r="F1205" s="5" t="n">
        <v>0</v>
      </c>
    </row>
    <row r="1206" customFormat="false" ht="12.75" hidden="false" customHeight="true" outlineLevel="0" collapsed="false">
      <c r="A1206" s="4" t="s">
        <v>2408</v>
      </c>
      <c r="B1206" s="4" t="s">
        <v>2409</v>
      </c>
      <c r="C1206" s="5" t="n">
        <v>0</v>
      </c>
      <c r="D1206" s="5" t="n">
        <v>97272.12</v>
      </c>
      <c r="E1206" s="5" t="n">
        <v>97272.12</v>
      </c>
      <c r="F1206" s="5" t="n">
        <v>0</v>
      </c>
    </row>
    <row r="1207" customFormat="false" ht="12.75" hidden="false" customHeight="true" outlineLevel="0" collapsed="false">
      <c r="A1207" s="4" t="s">
        <v>2410</v>
      </c>
      <c r="B1207" s="4" t="s">
        <v>2411</v>
      </c>
      <c r="C1207" s="5" t="n">
        <v>0</v>
      </c>
      <c r="D1207" s="5" t="n">
        <v>148380</v>
      </c>
      <c r="E1207" s="5" t="n">
        <v>148380</v>
      </c>
      <c r="F1207" s="5" t="n">
        <v>0</v>
      </c>
    </row>
    <row r="1208" customFormat="false" ht="12.75" hidden="false" customHeight="true" outlineLevel="0" collapsed="false">
      <c r="A1208" s="4" t="s">
        <v>2412</v>
      </c>
      <c r="B1208" s="4" t="s">
        <v>2413</v>
      </c>
      <c r="C1208" s="5" t="n">
        <v>0</v>
      </c>
      <c r="D1208" s="5" t="n">
        <v>18540</v>
      </c>
      <c r="E1208" s="5" t="n">
        <v>18540</v>
      </c>
      <c r="F1208" s="5" t="n">
        <v>0</v>
      </c>
    </row>
    <row r="1209" customFormat="false" ht="12.75" hidden="false" customHeight="true" outlineLevel="0" collapsed="false">
      <c r="A1209" s="4" t="s">
        <v>2414</v>
      </c>
      <c r="B1209" s="4" t="s">
        <v>2415</v>
      </c>
      <c r="C1209" s="5" t="n">
        <v>0</v>
      </c>
      <c r="D1209" s="5" t="n">
        <v>233640</v>
      </c>
      <c r="E1209" s="5" t="n">
        <v>233640</v>
      </c>
      <c r="F1209" s="5" t="n">
        <v>0</v>
      </c>
    </row>
    <row r="1210" customFormat="false" ht="12.75" hidden="false" customHeight="true" outlineLevel="0" collapsed="false">
      <c r="A1210" s="4" t="s">
        <v>2416</v>
      </c>
      <c r="B1210" s="4" t="s">
        <v>2417</v>
      </c>
      <c r="C1210" s="5" t="n">
        <v>0</v>
      </c>
      <c r="D1210" s="5" t="n">
        <v>91395</v>
      </c>
      <c r="E1210" s="5" t="n">
        <v>91395</v>
      </c>
      <c r="F1210" s="5" t="n">
        <v>0</v>
      </c>
    </row>
    <row r="1211" customFormat="false" ht="12.75" hidden="false" customHeight="true" outlineLevel="0" collapsed="false">
      <c r="A1211" s="4" t="s">
        <v>2418</v>
      </c>
      <c r="B1211" s="4" t="s">
        <v>2419</v>
      </c>
      <c r="C1211" s="5" t="n">
        <v>0</v>
      </c>
      <c r="D1211" s="5" t="n">
        <v>253650</v>
      </c>
      <c r="E1211" s="5" t="n">
        <v>253650</v>
      </c>
      <c r="F1211" s="5" t="n">
        <v>0</v>
      </c>
    </row>
    <row r="1212" customFormat="false" ht="12.75" hidden="false" customHeight="true" outlineLevel="0" collapsed="false">
      <c r="A1212" s="4" t="s">
        <v>2420</v>
      </c>
      <c r="B1212" s="4" t="s">
        <v>2421</v>
      </c>
      <c r="C1212" s="5" t="n">
        <v>0</v>
      </c>
      <c r="D1212" s="5" t="n">
        <v>144465</v>
      </c>
      <c r="E1212" s="5" t="n">
        <v>144465</v>
      </c>
      <c r="F1212" s="5" t="n">
        <v>0</v>
      </c>
    </row>
    <row r="1213" customFormat="false" ht="12.75" hidden="false" customHeight="true" outlineLevel="0" collapsed="false">
      <c r="A1213" s="4" t="s">
        <v>2422</v>
      </c>
      <c r="B1213" s="4" t="s">
        <v>2423</v>
      </c>
      <c r="C1213" s="5" t="n">
        <v>0</v>
      </c>
      <c r="D1213" s="5" t="n">
        <v>76020</v>
      </c>
      <c r="E1213" s="5" t="n">
        <v>76020</v>
      </c>
      <c r="F1213" s="5" t="n">
        <v>0</v>
      </c>
    </row>
    <row r="1214" customFormat="false" ht="12.75" hidden="false" customHeight="true" outlineLevel="0" collapsed="false">
      <c r="A1214" s="4" t="s">
        <v>2424</v>
      </c>
      <c r="B1214" s="4" t="s">
        <v>2425</v>
      </c>
      <c r="C1214" s="5" t="n">
        <v>0</v>
      </c>
      <c r="D1214" s="5" t="n">
        <v>32520</v>
      </c>
      <c r="E1214" s="5" t="n">
        <v>32520</v>
      </c>
      <c r="F1214" s="5" t="n">
        <v>0</v>
      </c>
    </row>
    <row r="1215" customFormat="false" ht="12.75" hidden="false" customHeight="true" outlineLevel="0" collapsed="false">
      <c r="A1215" s="4" t="s">
        <v>2426</v>
      </c>
      <c r="B1215" s="4" t="s">
        <v>2427</v>
      </c>
      <c r="C1215" s="5" t="n">
        <v>0</v>
      </c>
      <c r="D1215" s="5" t="n">
        <v>48360</v>
      </c>
      <c r="E1215" s="5" t="n">
        <v>48360</v>
      </c>
      <c r="F1215" s="5" t="n">
        <v>0</v>
      </c>
    </row>
    <row r="1216" customFormat="false" ht="12.75" hidden="false" customHeight="true" outlineLevel="0" collapsed="false">
      <c r="A1216" s="4" t="s">
        <v>2428</v>
      </c>
      <c r="B1216" s="4" t="s">
        <v>2429</v>
      </c>
      <c r="C1216" s="5" t="n">
        <v>0</v>
      </c>
      <c r="D1216" s="5" t="n">
        <v>3360</v>
      </c>
      <c r="E1216" s="5" t="n">
        <v>3360</v>
      </c>
      <c r="F1216" s="5" t="n">
        <v>0</v>
      </c>
    </row>
    <row r="1217" customFormat="false" ht="12.75" hidden="false" customHeight="true" outlineLevel="0" collapsed="false">
      <c r="A1217" s="4" t="s">
        <v>2430</v>
      </c>
      <c r="B1217" s="4" t="s">
        <v>2431</v>
      </c>
      <c r="C1217" s="5" t="n">
        <v>0</v>
      </c>
      <c r="D1217" s="5" t="n">
        <v>261015</v>
      </c>
      <c r="E1217" s="5" t="n">
        <v>261015</v>
      </c>
      <c r="F1217" s="5" t="n">
        <v>0</v>
      </c>
    </row>
    <row r="1218" customFormat="false" ht="12.75" hidden="false" customHeight="true" outlineLevel="0" collapsed="false">
      <c r="A1218" s="4" t="s">
        <v>2432</v>
      </c>
      <c r="B1218" s="4" t="s">
        <v>2433</v>
      </c>
      <c r="C1218" s="5" t="n">
        <v>0</v>
      </c>
      <c r="D1218" s="5" t="n">
        <v>106427.5</v>
      </c>
      <c r="E1218" s="5" t="n">
        <v>106427.5</v>
      </c>
      <c r="F1218" s="5" t="n">
        <v>0</v>
      </c>
    </row>
    <row r="1219" customFormat="false" ht="12.75" hidden="false" customHeight="true" outlineLevel="0" collapsed="false">
      <c r="A1219" s="4" t="s">
        <v>2434</v>
      </c>
      <c r="B1219" s="4" t="s">
        <v>2435</v>
      </c>
      <c r="C1219" s="5" t="n">
        <v>0</v>
      </c>
      <c r="D1219" s="5" t="n">
        <v>1620</v>
      </c>
      <c r="E1219" s="5" t="n">
        <v>1620</v>
      </c>
      <c r="F1219" s="5" t="n">
        <v>0</v>
      </c>
    </row>
    <row r="1220" customFormat="false" ht="12.75" hidden="false" customHeight="true" outlineLevel="0" collapsed="false">
      <c r="A1220" s="4" t="s">
        <v>2436</v>
      </c>
      <c r="B1220" s="4" t="s">
        <v>2437</v>
      </c>
      <c r="C1220" s="5" t="n">
        <v>0</v>
      </c>
      <c r="D1220" s="5" t="n">
        <v>137460</v>
      </c>
      <c r="E1220" s="5" t="n">
        <v>137460</v>
      </c>
      <c r="F1220" s="5" t="n">
        <v>0</v>
      </c>
    </row>
    <row r="1221" customFormat="false" ht="12.75" hidden="false" customHeight="true" outlineLevel="0" collapsed="false">
      <c r="A1221" s="4" t="s">
        <v>2438</v>
      </c>
      <c r="B1221" s="4" t="s">
        <v>2439</v>
      </c>
      <c r="C1221" s="5" t="n">
        <v>0</v>
      </c>
      <c r="D1221" s="5" t="n">
        <v>85927.5</v>
      </c>
      <c r="E1221" s="5" t="n">
        <v>85927.5</v>
      </c>
      <c r="F1221" s="5" t="n">
        <v>0</v>
      </c>
    </row>
    <row r="1222" customFormat="false" ht="12.75" hidden="false" customHeight="true" outlineLevel="0" collapsed="false">
      <c r="A1222" s="4" t="s">
        <v>2440</v>
      </c>
      <c r="B1222" s="4" t="s">
        <v>2441</v>
      </c>
      <c r="C1222" s="5" t="n">
        <v>0</v>
      </c>
      <c r="D1222" s="5" t="n">
        <v>1380</v>
      </c>
      <c r="E1222" s="5" t="n">
        <v>1380</v>
      </c>
      <c r="F1222" s="5" t="n">
        <v>0</v>
      </c>
    </row>
    <row r="1223" customFormat="false" ht="12.75" hidden="false" customHeight="true" outlineLevel="0" collapsed="false">
      <c r="A1223" s="4" t="s">
        <v>2442</v>
      </c>
      <c r="B1223" s="4" t="s">
        <v>2443</v>
      </c>
      <c r="C1223" s="5" t="n">
        <v>0</v>
      </c>
      <c r="D1223" s="5" t="n">
        <v>4980</v>
      </c>
      <c r="E1223" s="5" t="n">
        <v>4980</v>
      </c>
      <c r="F1223" s="5" t="n">
        <v>0</v>
      </c>
    </row>
    <row r="1224" customFormat="false" ht="12.75" hidden="false" customHeight="true" outlineLevel="0" collapsed="false">
      <c r="A1224" s="4" t="s">
        <v>2444</v>
      </c>
      <c r="B1224" s="4" t="s">
        <v>2445</v>
      </c>
      <c r="C1224" s="5" t="n">
        <v>0</v>
      </c>
      <c r="D1224" s="5" t="n">
        <v>240640</v>
      </c>
      <c r="E1224" s="5" t="n">
        <v>240640</v>
      </c>
      <c r="F1224" s="5" t="n">
        <v>0</v>
      </c>
    </row>
    <row r="1225" customFormat="false" ht="12.75" hidden="false" customHeight="true" outlineLevel="0" collapsed="false">
      <c r="A1225" s="4" t="s">
        <v>2446</v>
      </c>
      <c r="B1225" s="4" t="s">
        <v>2447</v>
      </c>
      <c r="C1225" s="5" t="n">
        <v>0</v>
      </c>
      <c r="D1225" s="5" t="n">
        <v>283200</v>
      </c>
      <c r="E1225" s="5" t="n">
        <v>283200</v>
      </c>
      <c r="F1225" s="5" t="n">
        <v>0</v>
      </c>
    </row>
    <row r="1226" customFormat="false" ht="12.75" hidden="false" customHeight="true" outlineLevel="0" collapsed="false">
      <c r="A1226" s="4" t="s">
        <v>2448</v>
      </c>
      <c r="B1226" s="4" t="s">
        <v>2449</v>
      </c>
      <c r="C1226" s="5" t="n">
        <v>0</v>
      </c>
      <c r="D1226" s="5" t="n">
        <v>161572.5</v>
      </c>
      <c r="E1226" s="5" t="n">
        <v>161572.5</v>
      </c>
      <c r="F1226" s="5" t="n">
        <v>0</v>
      </c>
    </row>
    <row r="1227" customFormat="false" ht="12.75" hidden="false" customHeight="true" outlineLevel="0" collapsed="false">
      <c r="A1227" s="4" t="s">
        <v>2450</v>
      </c>
      <c r="B1227" s="4" t="s">
        <v>2451</v>
      </c>
      <c r="C1227" s="5" t="n">
        <v>0</v>
      </c>
      <c r="D1227" s="5" t="n">
        <v>47680</v>
      </c>
      <c r="E1227" s="5" t="n">
        <v>47680</v>
      </c>
      <c r="F1227" s="5" t="n">
        <v>0</v>
      </c>
    </row>
    <row r="1228" customFormat="false" ht="12.75" hidden="false" customHeight="true" outlineLevel="0" collapsed="false">
      <c r="A1228" s="4" t="s">
        <v>2452</v>
      </c>
      <c r="B1228" s="4" t="s">
        <v>2453</v>
      </c>
      <c r="C1228" s="5" t="n">
        <v>0</v>
      </c>
      <c r="D1228" s="5" t="n">
        <v>39570</v>
      </c>
      <c r="E1228" s="5" t="n">
        <v>39570</v>
      </c>
      <c r="F1228" s="5" t="n">
        <v>0</v>
      </c>
    </row>
    <row r="1229" customFormat="false" ht="12.75" hidden="false" customHeight="true" outlineLevel="0" collapsed="false">
      <c r="A1229" s="4" t="s">
        <v>2454</v>
      </c>
      <c r="B1229" s="4" t="s">
        <v>2455</v>
      </c>
      <c r="C1229" s="5" t="n">
        <v>0</v>
      </c>
      <c r="D1229" s="5" t="n">
        <v>123210</v>
      </c>
      <c r="E1229" s="5" t="n">
        <v>123210</v>
      </c>
      <c r="F1229" s="5" t="n">
        <v>0</v>
      </c>
    </row>
    <row r="1230" customFormat="false" ht="12.75" hidden="false" customHeight="true" outlineLevel="0" collapsed="false">
      <c r="A1230" s="4" t="s">
        <v>2456</v>
      </c>
      <c r="B1230" s="4" t="s">
        <v>2457</v>
      </c>
      <c r="C1230" s="5" t="n">
        <v>0</v>
      </c>
      <c r="D1230" s="5" t="n">
        <v>118845</v>
      </c>
      <c r="E1230" s="5" t="n">
        <v>118845</v>
      </c>
      <c r="F1230" s="5" t="n">
        <v>0</v>
      </c>
    </row>
    <row r="1231" customFormat="false" ht="12.75" hidden="false" customHeight="true" outlineLevel="0" collapsed="false">
      <c r="A1231" s="4" t="s">
        <v>2458</v>
      </c>
      <c r="B1231" s="4" t="s">
        <v>2459</v>
      </c>
      <c r="C1231" s="5" t="n">
        <v>0</v>
      </c>
      <c r="D1231" s="5" t="n">
        <v>26625</v>
      </c>
      <c r="E1231" s="5" t="n">
        <v>26625</v>
      </c>
      <c r="F1231" s="5" t="n">
        <v>0</v>
      </c>
    </row>
    <row r="1232" customFormat="false" ht="12.75" hidden="false" customHeight="true" outlineLevel="0" collapsed="false">
      <c r="A1232" s="4" t="s">
        <v>2460</v>
      </c>
      <c r="B1232" s="4" t="s">
        <v>2461</v>
      </c>
      <c r="C1232" s="5" t="n">
        <v>0</v>
      </c>
      <c r="D1232" s="5" t="n">
        <v>6000</v>
      </c>
      <c r="E1232" s="5" t="n">
        <v>6000</v>
      </c>
      <c r="F1232" s="5" t="n">
        <v>0</v>
      </c>
    </row>
    <row r="1233" customFormat="false" ht="12.75" hidden="false" customHeight="true" outlineLevel="0" collapsed="false">
      <c r="A1233" s="4" t="s">
        <v>2462</v>
      </c>
      <c r="B1233" s="4" t="s">
        <v>2463</v>
      </c>
      <c r="C1233" s="5" t="n">
        <v>0</v>
      </c>
      <c r="D1233" s="5" t="n">
        <v>204795</v>
      </c>
      <c r="E1233" s="5" t="n">
        <v>204795</v>
      </c>
      <c r="F1233" s="5" t="n">
        <v>0</v>
      </c>
    </row>
    <row r="1234" customFormat="false" ht="12.75" hidden="false" customHeight="true" outlineLevel="0" collapsed="false">
      <c r="A1234" s="4" t="s">
        <v>2464</v>
      </c>
      <c r="B1234" s="4" t="s">
        <v>2465</v>
      </c>
      <c r="C1234" s="5" t="n">
        <v>0</v>
      </c>
      <c r="D1234" s="5" t="n">
        <v>240525</v>
      </c>
      <c r="E1234" s="5" t="n">
        <v>240525</v>
      </c>
      <c r="F1234" s="5" t="n">
        <v>0</v>
      </c>
    </row>
    <row r="1235" customFormat="false" ht="12.75" hidden="false" customHeight="true" outlineLevel="0" collapsed="false">
      <c r="A1235" s="4" t="s">
        <v>2466</v>
      </c>
      <c r="B1235" s="4" t="s">
        <v>2467</v>
      </c>
      <c r="C1235" s="5" t="n">
        <v>0</v>
      </c>
      <c r="D1235" s="5" t="n">
        <v>28325</v>
      </c>
      <c r="E1235" s="5" t="n">
        <v>28325</v>
      </c>
      <c r="F1235" s="5" t="n">
        <v>0</v>
      </c>
    </row>
    <row r="1236" customFormat="false" ht="12.75" hidden="false" customHeight="true" outlineLevel="0" collapsed="false">
      <c r="A1236" s="4" t="s">
        <v>2468</v>
      </c>
      <c r="B1236" s="4" t="s">
        <v>2469</v>
      </c>
      <c r="C1236" s="5" t="n">
        <v>0</v>
      </c>
      <c r="D1236" s="5" t="n">
        <v>169012.5</v>
      </c>
      <c r="E1236" s="5" t="n">
        <v>169012.5</v>
      </c>
      <c r="F1236" s="5" t="n">
        <v>0</v>
      </c>
    </row>
    <row r="1237" customFormat="false" ht="12.75" hidden="false" customHeight="true" outlineLevel="0" collapsed="false">
      <c r="A1237" s="4" t="s">
        <v>2470</v>
      </c>
      <c r="B1237" s="4" t="s">
        <v>2471</v>
      </c>
      <c r="C1237" s="5" t="n">
        <v>0</v>
      </c>
      <c r="D1237" s="5" t="n">
        <v>124500</v>
      </c>
      <c r="E1237" s="5" t="n">
        <v>124500</v>
      </c>
      <c r="F1237" s="5" t="n">
        <v>0</v>
      </c>
    </row>
    <row r="1238" customFormat="false" ht="12.75" hidden="false" customHeight="true" outlineLevel="0" collapsed="false">
      <c r="A1238" s="4" t="s">
        <v>2472</v>
      </c>
      <c r="B1238" s="4" t="s">
        <v>2473</v>
      </c>
      <c r="C1238" s="5" t="n">
        <v>0</v>
      </c>
      <c r="D1238" s="5" t="n">
        <v>411860</v>
      </c>
      <c r="E1238" s="5" t="n">
        <v>411860</v>
      </c>
      <c r="F1238" s="5" t="n">
        <v>0</v>
      </c>
    </row>
    <row r="1239" customFormat="false" ht="12.75" hidden="false" customHeight="true" outlineLevel="0" collapsed="false">
      <c r="A1239" s="4" t="s">
        <v>2474</v>
      </c>
      <c r="B1239" s="4" t="s">
        <v>2475</v>
      </c>
      <c r="C1239" s="5" t="n">
        <v>0</v>
      </c>
      <c r="D1239" s="5" t="n">
        <v>38700</v>
      </c>
      <c r="E1239" s="5" t="n">
        <v>38700</v>
      </c>
      <c r="F1239" s="5" t="n">
        <v>0</v>
      </c>
    </row>
    <row r="1240" customFormat="false" ht="12.75" hidden="false" customHeight="true" outlineLevel="0" collapsed="false">
      <c r="A1240" s="4" t="s">
        <v>2476</v>
      </c>
      <c r="B1240" s="4" t="s">
        <v>2477</v>
      </c>
      <c r="C1240" s="5" t="n">
        <v>0</v>
      </c>
      <c r="D1240" s="5" t="n">
        <v>72892.5</v>
      </c>
      <c r="E1240" s="5" t="n">
        <v>72892.5</v>
      </c>
      <c r="F1240" s="5" t="n">
        <v>0</v>
      </c>
    </row>
    <row r="1241" customFormat="false" ht="12.75" hidden="false" customHeight="true" outlineLevel="0" collapsed="false">
      <c r="A1241" s="4" t="s">
        <v>2478</v>
      </c>
      <c r="B1241" s="4" t="s">
        <v>2479</v>
      </c>
      <c r="C1241" s="5" t="n">
        <v>0</v>
      </c>
      <c r="D1241" s="5" t="n">
        <v>2250</v>
      </c>
      <c r="E1241" s="5" t="n">
        <v>2250</v>
      </c>
      <c r="F1241" s="5" t="n">
        <v>0</v>
      </c>
    </row>
    <row r="1242" customFormat="false" ht="12.75" hidden="false" customHeight="true" outlineLevel="0" collapsed="false">
      <c r="A1242" s="4" t="s">
        <v>2480</v>
      </c>
      <c r="B1242" s="4" t="s">
        <v>2481</v>
      </c>
      <c r="C1242" s="5" t="n">
        <v>0</v>
      </c>
      <c r="D1242" s="5" t="n">
        <v>38347.5</v>
      </c>
      <c r="E1242" s="5" t="n">
        <v>38347.5</v>
      </c>
      <c r="F1242" s="5" t="n">
        <v>0</v>
      </c>
    </row>
    <row r="1243" customFormat="false" ht="12.75" hidden="false" customHeight="true" outlineLevel="0" collapsed="false">
      <c r="A1243" s="4" t="s">
        <v>2482</v>
      </c>
      <c r="B1243" s="4" t="s">
        <v>2483</v>
      </c>
      <c r="C1243" s="5" t="n">
        <v>0</v>
      </c>
      <c r="D1243" s="5" t="n">
        <v>1900</v>
      </c>
      <c r="E1243" s="5" t="n">
        <v>1900</v>
      </c>
      <c r="F1243" s="5" t="n">
        <v>0</v>
      </c>
    </row>
    <row r="1244" customFormat="false" ht="12.75" hidden="false" customHeight="true" outlineLevel="0" collapsed="false">
      <c r="A1244" s="4" t="s">
        <v>2484</v>
      </c>
      <c r="B1244" s="4" t="s">
        <v>2485</v>
      </c>
      <c r="C1244" s="5" t="n">
        <v>0</v>
      </c>
      <c r="D1244" s="5" t="n">
        <v>203310</v>
      </c>
      <c r="E1244" s="5" t="n">
        <v>203310</v>
      </c>
      <c r="F1244" s="5" t="n">
        <v>0</v>
      </c>
    </row>
    <row r="1245" customFormat="false" ht="12.75" hidden="false" customHeight="true" outlineLevel="0" collapsed="false">
      <c r="A1245" s="4" t="s">
        <v>2486</v>
      </c>
      <c r="B1245" s="4" t="s">
        <v>2487</v>
      </c>
      <c r="C1245" s="5" t="n">
        <v>0</v>
      </c>
      <c r="D1245" s="5" t="n">
        <v>110985</v>
      </c>
      <c r="E1245" s="5" t="n">
        <v>110985</v>
      </c>
      <c r="F1245" s="5" t="n">
        <v>0</v>
      </c>
    </row>
    <row r="1246" customFormat="false" ht="12.75" hidden="false" customHeight="true" outlineLevel="0" collapsed="false">
      <c r="A1246" s="4" t="s">
        <v>2488</v>
      </c>
      <c r="B1246" s="4" t="s">
        <v>2489</v>
      </c>
      <c r="C1246" s="5" t="n">
        <v>0</v>
      </c>
      <c r="D1246" s="5" t="n">
        <v>86775</v>
      </c>
      <c r="E1246" s="5" t="n">
        <v>86775</v>
      </c>
      <c r="F1246" s="5" t="n">
        <v>0</v>
      </c>
    </row>
    <row r="1247" customFormat="false" ht="12.75" hidden="false" customHeight="true" outlineLevel="0" collapsed="false">
      <c r="A1247" s="4" t="s">
        <v>2490</v>
      </c>
      <c r="B1247" s="4" t="s">
        <v>2491</v>
      </c>
      <c r="C1247" s="5" t="n">
        <v>0</v>
      </c>
      <c r="D1247" s="5" t="n">
        <v>24165</v>
      </c>
      <c r="E1247" s="5" t="n">
        <v>24165</v>
      </c>
      <c r="F1247" s="5" t="n">
        <v>0</v>
      </c>
    </row>
    <row r="1248" customFormat="false" ht="12.75" hidden="false" customHeight="true" outlineLevel="0" collapsed="false">
      <c r="A1248" s="4" t="s">
        <v>2492</v>
      </c>
      <c r="B1248" s="4" t="s">
        <v>2493</v>
      </c>
      <c r="C1248" s="5" t="n">
        <v>0</v>
      </c>
      <c r="D1248" s="5" t="n">
        <v>138905</v>
      </c>
      <c r="E1248" s="5" t="n">
        <v>138905</v>
      </c>
      <c r="F1248" s="5" t="n">
        <v>0</v>
      </c>
    </row>
    <row r="1249" customFormat="false" ht="12.75" hidden="false" customHeight="true" outlineLevel="0" collapsed="false">
      <c r="A1249" s="4" t="s">
        <v>2494</v>
      </c>
      <c r="B1249" s="4" t="s">
        <v>2495</v>
      </c>
      <c r="C1249" s="5" t="n">
        <v>0</v>
      </c>
      <c r="D1249" s="5" t="n">
        <v>79148</v>
      </c>
      <c r="E1249" s="5" t="n">
        <v>79148</v>
      </c>
      <c r="F1249" s="5" t="n">
        <v>0</v>
      </c>
    </row>
    <row r="1250" customFormat="false" ht="12.75" hidden="false" customHeight="true" outlineLevel="0" collapsed="false">
      <c r="A1250" s="4" t="s">
        <v>2496</v>
      </c>
      <c r="B1250" s="4" t="s">
        <v>2497</v>
      </c>
      <c r="C1250" s="5" t="n">
        <v>0</v>
      </c>
      <c r="D1250" s="5" t="n">
        <v>139119.08</v>
      </c>
      <c r="E1250" s="5" t="n">
        <v>139119.08</v>
      </c>
      <c r="F1250" s="5" t="n">
        <v>0</v>
      </c>
    </row>
    <row r="1251" customFormat="false" ht="12.75" hidden="false" customHeight="true" outlineLevel="0" collapsed="false">
      <c r="A1251" s="4" t="s">
        <v>2498</v>
      </c>
      <c r="B1251" s="4" t="s">
        <v>2499</v>
      </c>
      <c r="C1251" s="5" t="n">
        <v>0</v>
      </c>
      <c r="D1251" s="5" t="n">
        <v>208695</v>
      </c>
      <c r="E1251" s="5" t="n">
        <v>208695</v>
      </c>
      <c r="F1251" s="5" t="n">
        <v>0</v>
      </c>
    </row>
    <row r="1252" customFormat="false" ht="12.75" hidden="false" customHeight="true" outlineLevel="0" collapsed="false">
      <c r="A1252" s="4" t="s">
        <v>2500</v>
      </c>
      <c r="B1252" s="4" t="s">
        <v>2501</v>
      </c>
      <c r="C1252" s="5" t="n">
        <v>0</v>
      </c>
      <c r="D1252" s="5" t="n">
        <v>155212.5</v>
      </c>
      <c r="E1252" s="5" t="n">
        <v>155212.5</v>
      </c>
      <c r="F1252" s="5" t="n">
        <v>0</v>
      </c>
    </row>
    <row r="1253" customFormat="false" ht="12.75" hidden="false" customHeight="true" outlineLevel="0" collapsed="false">
      <c r="A1253" s="4" t="s">
        <v>2502</v>
      </c>
      <c r="B1253" s="4" t="s">
        <v>2503</v>
      </c>
      <c r="C1253" s="5" t="n">
        <v>0</v>
      </c>
      <c r="D1253" s="5" t="n">
        <v>4500</v>
      </c>
      <c r="E1253" s="5" t="n">
        <v>4500</v>
      </c>
      <c r="F1253" s="5" t="n">
        <v>0</v>
      </c>
    </row>
    <row r="1254" customFormat="false" ht="12.75" hidden="false" customHeight="true" outlineLevel="0" collapsed="false">
      <c r="A1254" s="4" t="s">
        <v>2504</v>
      </c>
      <c r="B1254" s="4" t="s">
        <v>2505</v>
      </c>
      <c r="C1254" s="5" t="n">
        <v>0</v>
      </c>
      <c r="D1254" s="5" t="n">
        <v>5280</v>
      </c>
      <c r="E1254" s="5" t="n">
        <v>5280</v>
      </c>
      <c r="F1254" s="5" t="n">
        <v>0</v>
      </c>
    </row>
    <row r="1255" customFormat="false" ht="12.75" hidden="false" customHeight="true" outlineLevel="0" collapsed="false">
      <c r="A1255" s="4" t="s">
        <v>2506</v>
      </c>
      <c r="B1255" s="4" t="s">
        <v>2507</v>
      </c>
      <c r="C1255" s="5" t="n">
        <v>0</v>
      </c>
      <c r="D1255" s="5" t="n">
        <v>264937.65</v>
      </c>
      <c r="E1255" s="5" t="n">
        <v>264937.65</v>
      </c>
      <c r="F1255" s="5" t="n">
        <v>0</v>
      </c>
    </row>
    <row r="1256" customFormat="false" ht="12.75" hidden="false" customHeight="true" outlineLevel="0" collapsed="false">
      <c r="A1256" s="4" t="s">
        <v>2508</v>
      </c>
      <c r="B1256" s="4" t="s">
        <v>2509</v>
      </c>
      <c r="C1256" s="5" t="n">
        <v>0</v>
      </c>
      <c r="D1256" s="5" t="n">
        <v>750</v>
      </c>
      <c r="E1256" s="5" t="n">
        <v>750</v>
      </c>
      <c r="F1256" s="5" t="n">
        <v>0</v>
      </c>
    </row>
    <row r="1257" customFormat="false" ht="12.75" hidden="false" customHeight="true" outlineLevel="0" collapsed="false">
      <c r="A1257" s="4" t="s">
        <v>2510</v>
      </c>
      <c r="B1257" s="4" t="s">
        <v>2511</v>
      </c>
      <c r="C1257" s="5" t="n">
        <v>0</v>
      </c>
      <c r="D1257" s="5" t="n">
        <v>154035</v>
      </c>
      <c r="E1257" s="5" t="n">
        <v>154035</v>
      </c>
      <c r="F1257" s="5" t="n">
        <v>0</v>
      </c>
    </row>
    <row r="1258" customFormat="false" ht="12.75" hidden="false" customHeight="true" outlineLevel="0" collapsed="false">
      <c r="A1258" s="4" t="s">
        <v>2512</v>
      </c>
      <c r="B1258" s="4" t="s">
        <v>2513</v>
      </c>
      <c r="C1258" s="5" t="n">
        <v>0</v>
      </c>
      <c r="D1258" s="5" t="n">
        <v>314512.5</v>
      </c>
      <c r="E1258" s="5" t="n">
        <v>320272.5</v>
      </c>
      <c r="F1258" s="5" t="n">
        <v>5760</v>
      </c>
    </row>
    <row r="1259" customFormat="false" ht="12.75" hidden="false" customHeight="true" outlineLevel="0" collapsed="false">
      <c r="A1259" s="4" t="s">
        <v>2514</v>
      </c>
      <c r="B1259" s="4" t="s">
        <v>2515</v>
      </c>
      <c r="C1259" s="5" t="n">
        <v>0</v>
      </c>
      <c r="D1259" s="5" t="n">
        <v>160110</v>
      </c>
      <c r="E1259" s="5" t="n">
        <v>160110</v>
      </c>
      <c r="F1259" s="5" t="n">
        <v>0</v>
      </c>
    </row>
    <row r="1260" customFormat="false" ht="12.75" hidden="false" customHeight="true" outlineLevel="0" collapsed="false">
      <c r="A1260" s="4" t="s">
        <v>2516</v>
      </c>
      <c r="B1260" s="4" t="s">
        <v>2517</v>
      </c>
      <c r="C1260" s="5" t="n">
        <v>0</v>
      </c>
      <c r="D1260" s="5" t="n">
        <v>109777.5</v>
      </c>
      <c r="E1260" s="5" t="n">
        <v>109777.5</v>
      </c>
      <c r="F1260" s="5" t="n">
        <v>0</v>
      </c>
    </row>
    <row r="1261" customFormat="false" ht="12.75" hidden="false" customHeight="true" outlineLevel="0" collapsed="false">
      <c r="A1261" s="4" t="s">
        <v>2518</v>
      </c>
      <c r="B1261" s="4" t="s">
        <v>2519</v>
      </c>
      <c r="C1261" s="5" t="n">
        <v>0</v>
      </c>
      <c r="D1261" s="5" t="n">
        <v>68175</v>
      </c>
      <c r="E1261" s="5" t="n">
        <v>68175</v>
      </c>
      <c r="F1261" s="5" t="n">
        <v>0</v>
      </c>
    </row>
    <row r="1262" customFormat="false" ht="12.75" hidden="false" customHeight="true" outlineLevel="0" collapsed="false">
      <c r="A1262" s="4" t="s">
        <v>2520</v>
      </c>
      <c r="B1262" s="4" t="s">
        <v>2521</v>
      </c>
      <c r="C1262" s="5" t="n">
        <v>0</v>
      </c>
      <c r="D1262" s="5" t="n">
        <v>221850</v>
      </c>
      <c r="E1262" s="5" t="n">
        <v>221850</v>
      </c>
      <c r="F1262" s="5" t="n">
        <v>0</v>
      </c>
    </row>
    <row r="1263" customFormat="false" ht="12.75" hidden="false" customHeight="true" outlineLevel="0" collapsed="false">
      <c r="A1263" s="4" t="s">
        <v>2522</v>
      </c>
      <c r="B1263" s="4" t="s">
        <v>2523</v>
      </c>
      <c r="C1263" s="5" t="n">
        <v>0</v>
      </c>
      <c r="D1263" s="5" t="n">
        <v>93660</v>
      </c>
      <c r="E1263" s="5" t="n">
        <v>93660</v>
      </c>
      <c r="F1263" s="5" t="n">
        <v>0</v>
      </c>
    </row>
    <row r="1264" customFormat="false" ht="12.75" hidden="false" customHeight="true" outlineLevel="0" collapsed="false">
      <c r="A1264" s="4" t="s">
        <v>2524</v>
      </c>
      <c r="B1264" s="4" t="s">
        <v>2525</v>
      </c>
      <c r="C1264" s="5" t="n">
        <v>0</v>
      </c>
      <c r="D1264" s="5" t="n">
        <v>217570</v>
      </c>
      <c r="E1264" s="5" t="n">
        <v>217570</v>
      </c>
      <c r="F1264" s="5" t="n">
        <v>0</v>
      </c>
    </row>
    <row r="1265" customFormat="false" ht="12.75" hidden="false" customHeight="true" outlineLevel="0" collapsed="false">
      <c r="A1265" s="4" t="s">
        <v>2526</v>
      </c>
      <c r="B1265" s="4" t="s">
        <v>2527</v>
      </c>
      <c r="C1265" s="5" t="n">
        <v>0</v>
      </c>
      <c r="D1265" s="5" t="n">
        <v>313975</v>
      </c>
      <c r="E1265" s="5" t="n">
        <v>313975</v>
      </c>
      <c r="F1265" s="5" t="n">
        <v>0</v>
      </c>
    </row>
    <row r="1266" customFormat="false" ht="12.75" hidden="false" customHeight="true" outlineLevel="0" collapsed="false">
      <c r="A1266" s="4" t="s">
        <v>2528</v>
      </c>
      <c r="B1266" s="4" t="s">
        <v>2529</v>
      </c>
      <c r="C1266" s="5" t="n">
        <v>0</v>
      </c>
      <c r="D1266" s="5" t="n">
        <v>75712.5</v>
      </c>
      <c r="E1266" s="5" t="n">
        <v>75712.5</v>
      </c>
      <c r="F1266" s="5" t="n">
        <v>0</v>
      </c>
    </row>
    <row r="1267" customFormat="false" ht="12.75" hidden="false" customHeight="true" outlineLevel="0" collapsed="false">
      <c r="A1267" s="4" t="s">
        <v>2530</v>
      </c>
      <c r="B1267" s="4" t="s">
        <v>2531</v>
      </c>
      <c r="C1267" s="5" t="n">
        <v>0</v>
      </c>
      <c r="D1267" s="5" t="n">
        <v>1500</v>
      </c>
      <c r="E1267" s="5" t="n">
        <v>1500</v>
      </c>
      <c r="F1267" s="5" t="n">
        <v>0</v>
      </c>
    </row>
    <row r="1268" customFormat="false" ht="12.75" hidden="false" customHeight="true" outlineLevel="0" collapsed="false">
      <c r="A1268" s="4" t="s">
        <v>2532</v>
      </c>
      <c r="B1268" s="4" t="s">
        <v>2533</v>
      </c>
      <c r="C1268" s="5" t="n">
        <v>0</v>
      </c>
      <c r="D1268" s="5" t="n">
        <v>301801.37</v>
      </c>
      <c r="E1268" s="5" t="n">
        <v>301801.37</v>
      </c>
      <c r="F1268" s="5" t="n">
        <v>0</v>
      </c>
    </row>
    <row r="1269" customFormat="false" ht="12.75" hidden="false" customHeight="true" outlineLevel="0" collapsed="false">
      <c r="A1269" s="4" t="s">
        <v>2534</v>
      </c>
      <c r="B1269" s="4" t="s">
        <v>2535</v>
      </c>
      <c r="C1269" s="5" t="n">
        <v>0</v>
      </c>
      <c r="D1269" s="5" t="n">
        <v>598275</v>
      </c>
      <c r="E1269" s="5" t="n">
        <v>598275</v>
      </c>
      <c r="F1269" s="5" t="n">
        <v>0</v>
      </c>
    </row>
    <row r="1270" customFormat="false" ht="12.75" hidden="false" customHeight="true" outlineLevel="0" collapsed="false">
      <c r="A1270" s="4" t="s">
        <v>2536</v>
      </c>
      <c r="B1270" s="4" t="s">
        <v>2537</v>
      </c>
      <c r="C1270" s="5" t="n">
        <v>0</v>
      </c>
      <c r="D1270" s="5" t="n">
        <v>270180</v>
      </c>
      <c r="E1270" s="5" t="n">
        <v>270180</v>
      </c>
      <c r="F1270" s="5" t="n">
        <v>0</v>
      </c>
    </row>
    <row r="1271" customFormat="false" ht="12.75" hidden="false" customHeight="true" outlineLevel="0" collapsed="false">
      <c r="A1271" s="4" t="s">
        <v>2538</v>
      </c>
      <c r="B1271" s="4" t="s">
        <v>2539</v>
      </c>
      <c r="C1271" s="5" t="n">
        <v>0</v>
      </c>
      <c r="D1271" s="5" t="n">
        <v>43590</v>
      </c>
      <c r="E1271" s="5" t="n">
        <v>43590</v>
      </c>
      <c r="F1271" s="5" t="n">
        <v>0</v>
      </c>
    </row>
    <row r="1272" customFormat="false" ht="12.75" hidden="false" customHeight="true" outlineLevel="0" collapsed="false">
      <c r="A1272" s="4" t="s">
        <v>2540</v>
      </c>
      <c r="B1272" s="4" t="s">
        <v>2541</v>
      </c>
      <c r="C1272" s="5" t="n">
        <v>0</v>
      </c>
      <c r="D1272" s="5" t="n">
        <v>19500</v>
      </c>
      <c r="E1272" s="5" t="n">
        <v>19500</v>
      </c>
      <c r="F1272" s="5" t="n">
        <v>0</v>
      </c>
    </row>
    <row r="1273" customFormat="false" ht="12.75" hidden="false" customHeight="true" outlineLevel="0" collapsed="false">
      <c r="A1273" s="4" t="s">
        <v>2542</v>
      </c>
      <c r="B1273" s="4" t="s">
        <v>2543</v>
      </c>
      <c r="C1273" s="5" t="n">
        <v>0</v>
      </c>
      <c r="D1273" s="5" t="n">
        <v>198637.5</v>
      </c>
      <c r="E1273" s="5" t="n">
        <v>198637.5</v>
      </c>
      <c r="F1273" s="5" t="n">
        <v>0</v>
      </c>
    </row>
    <row r="1274" customFormat="false" ht="12.75" hidden="false" customHeight="true" outlineLevel="0" collapsed="false">
      <c r="A1274" s="4" t="s">
        <v>2544</v>
      </c>
      <c r="B1274" s="4" t="s">
        <v>2545</v>
      </c>
      <c r="C1274" s="5" t="n">
        <v>0</v>
      </c>
      <c r="D1274" s="5" t="n">
        <v>331275</v>
      </c>
      <c r="E1274" s="5" t="n">
        <v>331275</v>
      </c>
      <c r="F1274" s="5" t="n">
        <v>0</v>
      </c>
    </row>
    <row r="1275" customFormat="false" ht="12.75" hidden="false" customHeight="true" outlineLevel="0" collapsed="false">
      <c r="A1275" s="4" t="s">
        <v>2546</v>
      </c>
      <c r="B1275" s="4" t="s">
        <v>2547</v>
      </c>
      <c r="C1275" s="5" t="n">
        <v>0</v>
      </c>
      <c r="D1275" s="5" t="n">
        <v>175380</v>
      </c>
      <c r="E1275" s="5" t="n">
        <v>175380</v>
      </c>
      <c r="F1275" s="5" t="n">
        <v>0</v>
      </c>
    </row>
    <row r="1276" customFormat="false" ht="12.75" hidden="false" customHeight="true" outlineLevel="0" collapsed="false">
      <c r="A1276" s="4" t="s">
        <v>2548</v>
      </c>
      <c r="B1276" s="4" t="s">
        <v>2549</v>
      </c>
      <c r="C1276" s="5" t="n">
        <v>0</v>
      </c>
      <c r="D1276" s="5" t="n">
        <v>51175</v>
      </c>
      <c r="E1276" s="5" t="n">
        <v>51175</v>
      </c>
      <c r="F1276" s="5" t="n">
        <v>0</v>
      </c>
    </row>
    <row r="1277" customFormat="false" ht="12.75" hidden="false" customHeight="true" outlineLevel="0" collapsed="false">
      <c r="A1277" s="4" t="s">
        <v>2550</v>
      </c>
      <c r="B1277" s="4" t="s">
        <v>2551</v>
      </c>
      <c r="C1277" s="5" t="n">
        <v>0</v>
      </c>
      <c r="D1277" s="5" t="n">
        <v>45307.5</v>
      </c>
      <c r="E1277" s="5" t="n">
        <v>45307.5</v>
      </c>
      <c r="F1277" s="5" t="n">
        <v>0</v>
      </c>
    </row>
    <row r="1278" customFormat="false" ht="12.75" hidden="false" customHeight="true" outlineLevel="0" collapsed="false">
      <c r="A1278" s="4" t="s">
        <v>2552</v>
      </c>
      <c r="B1278" s="4" t="s">
        <v>2553</v>
      </c>
      <c r="C1278" s="5" t="n">
        <v>0</v>
      </c>
      <c r="D1278" s="5" t="n">
        <v>75030</v>
      </c>
      <c r="E1278" s="5" t="n">
        <v>75030</v>
      </c>
      <c r="F1278" s="5" t="n">
        <v>0</v>
      </c>
    </row>
    <row r="1279" customFormat="false" ht="12.75" hidden="false" customHeight="true" outlineLevel="0" collapsed="false">
      <c r="A1279" s="4" t="s">
        <v>2554</v>
      </c>
      <c r="B1279" s="4" t="s">
        <v>2555</v>
      </c>
      <c r="C1279" s="5" t="n">
        <v>0</v>
      </c>
      <c r="D1279" s="5" t="n">
        <v>3703.87</v>
      </c>
      <c r="E1279" s="5" t="n">
        <v>3703.87</v>
      </c>
      <c r="F1279" s="5" t="n">
        <v>0</v>
      </c>
    </row>
    <row r="1280" customFormat="false" ht="12.75" hidden="false" customHeight="true" outlineLevel="0" collapsed="false">
      <c r="A1280" s="4" t="s">
        <v>2556</v>
      </c>
      <c r="B1280" s="4" t="s">
        <v>2557</v>
      </c>
      <c r="C1280" s="5" t="n">
        <v>0</v>
      </c>
      <c r="D1280" s="5" t="n">
        <v>32812.5</v>
      </c>
      <c r="E1280" s="5" t="n">
        <v>32812.5</v>
      </c>
      <c r="F1280" s="5" t="n">
        <v>0</v>
      </c>
    </row>
    <row r="1281" customFormat="false" ht="12.75" hidden="false" customHeight="true" outlineLevel="0" collapsed="false">
      <c r="A1281" s="4" t="s">
        <v>2558</v>
      </c>
      <c r="B1281" s="4" t="s">
        <v>2559</v>
      </c>
      <c r="C1281" s="5" t="n">
        <v>0</v>
      </c>
      <c r="D1281" s="5" t="n">
        <v>49512.5</v>
      </c>
      <c r="E1281" s="5" t="n">
        <v>49512.5</v>
      </c>
      <c r="F1281" s="5" t="n">
        <v>0</v>
      </c>
    </row>
    <row r="1282" customFormat="false" ht="12.75" hidden="false" customHeight="true" outlineLevel="0" collapsed="false">
      <c r="A1282" s="4" t="s">
        <v>2560</v>
      </c>
      <c r="B1282" s="4" t="s">
        <v>2561</v>
      </c>
      <c r="C1282" s="5" t="n">
        <v>0</v>
      </c>
      <c r="D1282" s="5" t="n">
        <v>13590</v>
      </c>
      <c r="E1282" s="5" t="n">
        <v>13590</v>
      </c>
      <c r="F1282" s="5" t="n">
        <v>0</v>
      </c>
    </row>
    <row r="1283" customFormat="false" ht="12.75" hidden="false" customHeight="true" outlineLevel="0" collapsed="false">
      <c r="A1283" s="4" t="s">
        <v>2562</v>
      </c>
      <c r="B1283" s="4" t="s">
        <v>2563</v>
      </c>
      <c r="C1283" s="5" t="n">
        <v>0</v>
      </c>
      <c r="D1283" s="5" t="n">
        <v>11250</v>
      </c>
      <c r="E1283" s="5" t="n">
        <v>11250</v>
      </c>
      <c r="F1283" s="5" t="n">
        <v>0</v>
      </c>
    </row>
    <row r="1284" customFormat="false" ht="12.75" hidden="false" customHeight="true" outlineLevel="0" collapsed="false">
      <c r="A1284" s="4" t="s">
        <v>2564</v>
      </c>
      <c r="B1284" s="4" t="s">
        <v>2565</v>
      </c>
      <c r="C1284" s="5" t="n">
        <v>0</v>
      </c>
      <c r="D1284" s="5" t="n">
        <v>133620</v>
      </c>
      <c r="E1284" s="5" t="n">
        <v>133620</v>
      </c>
      <c r="F1284" s="5" t="n">
        <v>0</v>
      </c>
    </row>
    <row r="1285" customFormat="false" ht="12.75" hidden="false" customHeight="true" outlineLevel="0" collapsed="false">
      <c r="A1285" s="4" t="s">
        <v>2566</v>
      </c>
      <c r="B1285" s="4" t="s">
        <v>2567</v>
      </c>
      <c r="C1285" s="5" t="n">
        <v>0</v>
      </c>
      <c r="D1285" s="5" t="n">
        <v>104547.5</v>
      </c>
      <c r="E1285" s="5" t="n">
        <v>104547.5</v>
      </c>
      <c r="F1285" s="5" t="n">
        <v>0</v>
      </c>
    </row>
    <row r="1286" customFormat="false" ht="12.75" hidden="false" customHeight="true" outlineLevel="0" collapsed="false">
      <c r="A1286" s="4" t="s">
        <v>2568</v>
      </c>
      <c r="B1286" s="4" t="s">
        <v>2569</v>
      </c>
      <c r="C1286" s="5" t="n">
        <v>0</v>
      </c>
      <c r="D1286" s="5" t="n">
        <v>2250</v>
      </c>
      <c r="E1286" s="5" t="n">
        <v>2250</v>
      </c>
      <c r="F1286" s="5" t="n">
        <v>0</v>
      </c>
    </row>
    <row r="1287" customFormat="false" ht="12.75" hidden="false" customHeight="true" outlineLevel="0" collapsed="false">
      <c r="A1287" s="4" t="s">
        <v>2570</v>
      </c>
      <c r="B1287" s="4" t="s">
        <v>2571</v>
      </c>
      <c r="C1287" s="5" t="n">
        <v>0</v>
      </c>
      <c r="D1287" s="5" t="n">
        <v>105415</v>
      </c>
      <c r="E1287" s="5" t="n">
        <v>105415</v>
      </c>
      <c r="F1287" s="5" t="n">
        <v>0</v>
      </c>
    </row>
    <row r="1288" customFormat="false" ht="12.75" hidden="false" customHeight="true" outlineLevel="0" collapsed="false">
      <c r="A1288" s="4" t="s">
        <v>2572</v>
      </c>
      <c r="B1288" s="4" t="s">
        <v>2573</v>
      </c>
      <c r="C1288" s="5" t="n">
        <v>0</v>
      </c>
      <c r="D1288" s="5" t="n">
        <v>750</v>
      </c>
      <c r="E1288" s="5" t="n">
        <v>750</v>
      </c>
      <c r="F1288" s="5" t="n">
        <v>0</v>
      </c>
    </row>
    <row r="1289" customFormat="false" ht="12.75" hidden="false" customHeight="true" outlineLevel="0" collapsed="false">
      <c r="A1289" s="4" t="s">
        <v>2574</v>
      </c>
      <c r="B1289" s="4" t="s">
        <v>2575</v>
      </c>
      <c r="C1289" s="5" t="n">
        <v>0</v>
      </c>
      <c r="D1289" s="5" t="n">
        <v>208395</v>
      </c>
      <c r="E1289" s="5" t="n">
        <v>208395</v>
      </c>
      <c r="F1289" s="5" t="n">
        <v>0</v>
      </c>
    </row>
    <row r="1290" customFormat="false" ht="12.75" hidden="false" customHeight="true" outlineLevel="0" collapsed="false">
      <c r="A1290" s="4" t="s">
        <v>2576</v>
      </c>
      <c r="B1290" s="4" t="s">
        <v>2577</v>
      </c>
      <c r="C1290" s="5" t="n">
        <v>0</v>
      </c>
      <c r="D1290" s="5" t="n">
        <v>210362.5</v>
      </c>
      <c r="E1290" s="5" t="n">
        <v>210362.5</v>
      </c>
      <c r="F1290" s="5" t="n">
        <v>0</v>
      </c>
    </row>
    <row r="1291" customFormat="false" ht="12.75" hidden="false" customHeight="true" outlineLevel="0" collapsed="false">
      <c r="A1291" s="4" t="s">
        <v>2578</v>
      </c>
      <c r="B1291" s="4" t="s">
        <v>2579</v>
      </c>
      <c r="C1291" s="5" t="n">
        <v>0</v>
      </c>
      <c r="D1291" s="5" t="n">
        <v>220980</v>
      </c>
      <c r="E1291" s="5" t="n">
        <v>220980</v>
      </c>
      <c r="F1291" s="5" t="n">
        <v>0</v>
      </c>
    </row>
    <row r="1292" customFormat="false" ht="12.75" hidden="false" customHeight="true" outlineLevel="0" collapsed="false">
      <c r="A1292" s="4" t="s">
        <v>2580</v>
      </c>
      <c r="B1292" s="4" t="s">
        <v>2581</v>
      </c>
      <c r="C1292" s="5" t="n">
        <v>0</v>
      </c>
      <c r="D1292" s="5" t="n">
        <v>107048</v>
      </c>
      <c r="E1292" s="5" t="n">
        <v>107048</v>
      </c>
      <c r="F1292" s="5" t="n">
        <v>0</v>
      </c>
    </row>
    <row r="1293" customFormat="false" ht="12.75" hidden="false" customHeight="true" outlineLevel="0" collapsed="false">
      <c r="A1293" s="4" t="s">
        <v>2582</v>
      </c>
      <c r="B1293" s="4" t="s">
        <v>2583</v>
      </c>
      <c r="C1293" s="5" t="n">
        <v>0</v>
      </c>
      <c r="D1293" s="5" t="n">
        <v>3000</v>
      </c>
      <c r="E1293" s="5" t="n">
        <v>3000</v>
      </c>
      <c r="F1293" s="5" t="n">
        <v>0</v>
      </c>
    </row>
    <row r="1294" customFormat="false" ht="12.75" hidden="false" customHeight="true" outlineLevel="0" collapsed="false">
      <c r="A1294" s="4" t="s">
        <v>2584</v>
      </c>
      <c r="B1294" s="4" t="s">
        <v>2457</v>
      </c>
      <c r="C1294" s="5" t="n">
        <v>0</v>
      </c>
      <c r="D1294" s="5" t="n">
        <v>1500</v>
      </c>
      <c r="E1294" s="5" t="n">
        <v>1500</v>
      </c>
      <c r="F1294" s="5" t="n">
        <v>0</v>
      </c>
    </row>
    <row r="1295" customFormat="false" ht="12.75" hidden="false" customHeight="true" outlineLevel="0" collapsed="false">
      <c r="A1295" s="4" t="s">
        <v>2585</v>
      </c>
      <c r="B1295" s="4" t="s">
        <v>2586</v>
      </c>
      <c r="C1295" s="5" t="n">
        <v>0</v>
      </c>
      <c r="D1295" s="5" t="n">
        <v>17250</v>
      </c>
      <c r="E1295" s="5" t="n">
        <v>17250</v>
      </c>
      <c r="F1295" s="5" t="n">
        <v>0</v>
      </c>
    </row>
    <row r="1296" customFormat="false" ht="12.75" hidden="false" customHeight="true" outlineLevel="0" collapsed="false">
      <c r="A1296" s="4" t="s">
        <v>2587</v>
      </c>
      <c r="B1296" s="4" t="s">
        <v>2588</v>
      </c>
      <c r="C1296" s="5" t="n">
        <v>0</v>
      </c>
      <c r="D1296" s="5" t="n">
        <v>750</v>
      </c>
      <c r="E1296" s="5" t="n">
        <v>750</v>
      </c>
      <c r="F1296" s="5" t="n">
        <v>0</v>
      </c>
    </row>
    <row r="1297" customFormat="false" ht="12.75" hidden="false" customHeight="true" outlineLevel="0" collapsed="false">
      <c r="A1297" s="4" t="s">
        <v>2589</v>
      </c>
      <c r="B1297" s="4" t="s">
        <v>2590</v>
      </c>
      <c r="C1297" s="5" t="n">
        <v>0</v>
      </c>
      <c r="D1297" s="5" t="n">
        <v>60462.5</v>
      </c>
      <c r="E1297" s="5" t="n">
        <v>60462.5</v>
      </c>
      <c r="F1297" s="5" t="n">
        <v>0</v>
      </c>
    </row>
    <row r="1298" customFormat="false" ht="12.75" hidden="false" customHeight="true" outlineLevel="0" collapsed="false">
      <c r="A1298" s="4" t="s">
        <v>2591</v>
      </c>
      <c r="B1298" s="4" t="s">
        <v>2592</v>
      </c>
      <c r="C1298" s="5" t="n">
        <v>0</v>
      </c>
      <c r="D1298" s="5" t="n">
        <v>7117.5</v>
      </c>
      <c r="E1298" s="5" t="n">
        <v>7117.5</v>
      </c>
      <c r="F1298" s="5" t="n">
        <v>0</v>
      </c>
    </row>
    <row r="1299" customFormat="false" ht="12.75" hidden="false" customHeight="true" outlineLevel="0" collapsed="false">
      <c r="A1299" s="4" t="s">
        <v>2593</v>
      </c>
      <c r="B1299" s="4" t="s">
        <v>2594</v>
      </c>
      <c r="C1299" s="5" t="n">
        <v>0</v>
      </c>
      <c r="D1299" s="5" t="n">
        <v>12367.5</v>
      </c>
      <c r="E1299" s="5" t="n">
        <v>12367.5</v>
      </c>
      <c r="F1299" s="5" t="n">
        <v>0</v>
      </c>
    </row>
    <row r="1300" customFormat="false" ht="12.75" hidden="false" customHeight="true" outlineLevel="0" collapsed="false">
      <c r="A1300" s="4" t="s">
        <v>2595</v>
      </c>
      <c r="B1300" s="4" t="s">
        <v>2596</v>
      </c>
      <c r="C1300" s="5" t="n">
        <v>0</v>
      </c>
      <c r="D1300" s="5" t="n">
        <v>41242.5</v>
      </c>
      <c r="E1300" s="5" t="n">
        <v>41242.5</v>
      </c>
      <c r="F1300" s="5" t="n">
        <v>0</v>
      </c>
    </row>
    <row r="1301" customFormat="false" ht="12.75" hidden="false" customHeight="true" outlineLevel="0" collapsed="false">
      <c r="A1301" s="4" t="s">
        <v>2597</v>
      </c>
      <c r="B1301" s="4" t="s">
        <v>2598</v>
      </c>
      <c r="C1301" s="5" t="n">
        <v>0</v>
      </c>
      <c r="D1301" s="5" t="n">
        <v>10860</v>
      </c>
      <c r="E1301" s="5" t="n">
        <v>10860</v>
      </c>
      <c r="F1301" s="5" t="n">
        <v>0</v>
      </c>
    </row>
    <row r="1302" customFormat="false" ht="12.75" hidden="false" customHeight="true" outlineLevel="0" collapsed="false">
      <c r="A1302" s="4" t="s">
        <v>2599</v>
      </c>
      <c r="B1302" s="4" t="s">
        <v>2600</v>
      </c>
      <c r="C1302" s="5" t="n">
        <v>0</v>
      </c>
      <c r="D1302" s="5" t="n">
        <v>750</v>
      </c>
      <c r="E1302" s="5" t="n">
        <v>750</v>
      </c>
      <c r="F1302" s="5" t="n">
        <v>0</v>
      </c>
    </row>
    <row r="1303" customFormat="false" ht="12.75" hidden="false" customHeight="true" outlineLevel="0" collapsed="false">
      <c r="A1303" s="4" t="s">
        <v>2601</v>
      </c>
      <c r="B1303" s="4" t="s">
        <v>2602</v>
      </c>
      <c r="C1303" s="5" t="n">
        <v>0</v>
      </c>
      <c r="D1303" s="5" t="n">
        <v>98295</v>
      </c>
      <c r="E1303" s="5" t="n">
        <v>98295</v>
      </c>
      <c r="F1303" s="5" t="n">
        <v>0</v>
      </c>
    </row>
    <row r="1304" customFormat="false" ht="12.75" hidden="false" customHeight="true" outlineLevel="0" collapsed="false">
      <c r="A1304" s="4" t="s">
        <v>2603</v>
      </c>
      <c r="B1304" s="4" t="s">
        <v>2604</v>
      </c>
      <c r="C1304" s="5" t="n">
        <v>0</v>
      </c>
      <c r="D1304" s="5" t="n">
        <v>20617.5</v>
      </c>
      <c r="E1304" s="5" t="n">
        <v>20617.5</v>
      </c>
      <c r="F1304" s="5" t="n">
        <v>0</v>
      </c>
    </row>
    <row r="1305" customFormat="false" ht="12.75" hidden="false" customHeight="true" outlineLevel="0" collapsed="false">
      <c r="A1305" s="4" t="s">
        <v>2605</v>
      </c>
      <c r="B1305" s="4" t="s">
        <v>2606</v>
      </c>
      <c r="C1305" s="5" t="n">
        <v>0</v>
      </c>
      <c r="D1305" s="5" t="n">
        <v>133425</v>
      </c>
      <c r="E1305" s="5" t="n">
        <v>133425</v>
      </c>
      <c r="F1305" s="5" t="n">
        <v>0</v>
      </c>
    </row>
    <row r="1306" customFormat="false" ht="12.75" hidden="false" customHeight="true" outlineLevel="0" collapsed="false">
      <c r="A1306" s="4" t="s">
        <v>2607</v>
      </c>
      <c r="B1306" s="4" t="s">
        <v>2501</v>
      </c>
      <c r="C1306" s="5" t="n">
        <v>0</v>
      </c>
      <c r="D1306" s="5" t="n">
        <v>119400</v>
      </c>
      <c r="E1306" s="5" t="n">
        <v>119400</v>
      </c>
      <c r="F1306" s="5" t="n">
        <v>0</v>
      </c>
    </row>
    <row r="1307" customFormat="false" ht="12.75" hidden="false" customHeight="true" outlineLevel="0" collapsed="false">
      <c r="A1307" s="4" t="s">
        <v>2608</v>
      </c>
      <c r="B1307" s="4" t="s">
        <v>2609</v>
      </c>
      <c r="C1307" s="5" t="n">
        <v>0</v>
      </c>
      <c r="D1307" s="5" t="n">
        <v>1852.5</v>
      </c>
      <c r="E1307" s="5" t="n">
        <v>1852.5</v>
      </c>
      <c r="F1307" s="5" t="n">
        <v>0</v>
      </c>
    </row>
    <row r="1308" customFormat="false" ht="12.75" hidden="false" customHeight="true" outlineLevel="0" collapsed="false">
      <c r="A1308" s="4" t="s">
        <v>2610</v>
      </c>
      <c r="B1308" s="4" t="s">
        <v>2611</v>
      </c>
      <c r="C1308" s="5" t="n">
        <v>0</v>
      </c>
      <c r="D1308" s="5" t="n">
        <v>44505</v>
      </c>
      <c r="E1308" s="5" t="n">
        <v>44505</v>
      </c>
      <c r="F1308" s="5" t="n">
        <v>0</v>
      </c>
    </row>
    <row r="1309" customFormat="false" ht="12.75" hidden="false" customHeight="true" outlineLevel="0" collapsed="false">
      <c r="A1309" s="4" t="s">
        <v>2612</v>
      </c>
      <c r="B1309" s="4" t="s">
        <v>2613</v>
      </c>
      <c r="C1309" s="5" t="n">
        <v>0</v>
      </c>
      <c r="D1309" s="5" t="n">
        <v>44820</v>
      </c>
      <c r="E1309" s="5" t="n">
        <v>44820</v>
      </c>
      <c r="F1309" s="5" t="n">
        <v>0</v>
      </c>
    </row>
    <row r="1310" customFormat="false" ht="12.75" hidden="false" customHeight="true" outlineLevel="0" collapsed="false">
      <c r="A1310" s="4" t="s">
        <v>2614</v>
      </c>
      <c r="B1310" s="4" t="s">
        <v>2615</v>
      </c>
      <c r="C1310" s="5" t="n">
        <v>0</v>
      </c>
      <c r="D1310" s="5" t="n">
        <v>96030</v>
      </c>
      <c r="E1310" s="5" t="n">
        <v>96030</v>
      </c>
      <c r="F1310" s="5" t="n">
        <v>0</v>
      </c>
    </row>
    <row r="1311" customFormat="false" ht="12.75" hidden="false" customHeight="true" outlineLevel="0" collapsed="false">
      <c r="A1311" s="4" t="s">
        <v>2616</v>
      </c>
      <c r="B1311" s="4" t="s">
        <v>2617</v>
      </c>
      <c r="C1311" s="5" t="n">
        <v>0</v>
      </c>
      <c r="D1311" s="5" t="n">
        <v>18210</v>
      </c>
      <c r="E1311" s="5" t="n">
        <v>18210</v>
      </c>
      <c r="F1311" s="5" t="n">
        <v>0</v>
      </c>
    </row>
    <row r="1312" customFormat="false" ht="12.75" hidden="false" customHeight="true" outlineLevel="0" collapsed="false">
      <c r="A1312" s="4" t="s">
        <v>2618</v>
      </c>
      <c r="B1312" s="4" t="s">
        <v>2619</v>
      </c>
      <c r="C1312" s="5" t="n">
        <v>0</v>
      </c>
      <c r="D1312" s="5" t="n">
        <v>174555</v>
      </c>
      <c r="E1312" s="5" t="n">
        <v>174555</v>
      </c>
      <c r="F1312" s="5" t="n">
        <v>0</v>
      </c>
    </row>
    <row r="1313" customFormat="false" ht="12.75" hidden="false" customHeight="true" outlineLevel="0" collapsed="false">
      <c r="A1313" s="4" t="s">
        <v>2620</v>
      </c>
      <c r="B1313" s="4" t="s">
        <v>2621</v>
      </c>
      <c r="C1313" s="5" t="n">
        <v>0</v>
      </c>
      <c r="D1313" s="5" t="n">
        <v>60570</v>
      </c>
      <c r="E1313" s="5" t="n">
        <v>60570</v>
      </c>
      <c r="F1313" s="5" t="n">
        <v>0</v>
      </c>
    </row>
    <row r="1314" customFormat="false" ht="12.75" hidden="false" customHeight="true" outlineLevel="0" collapsed="false">
      <c r="A1314" s="4" t="s">
        <v>2622</v>
      </c>
      <c r="B1314" s="4" t="s">
        <v>2623</v>
      </c>
      <c r="C1314" s="5" t="n">
        <v>0</v>
      </c>
      <c r="D1314" s="5" t="n">
        <v>3240</v>
      </c>
      <c r="E1314" s="5" t="n">
        <v>3240</v>
      </c>
      <c r="F1314" s="5" t="n">
        <v>0</v>
      </c>
    </row>
    <row r="1315" customFormat="false" ht="12.75" hidden="false" customHeight="true" outlineLevel="0" collapsed="false">
      <c r="A1315" s="4" t="s">
        <v>2624</v>
      </c>
      <c r="B1315" s="4" t="s">
        <v>2625</v>
      </c>
      <c r="C1315" s="5" t="n">
        <v>0</v>
      </c>
      <c r="D1315" s="5" t="n">
        <v>52740</v>
      </c>
      <c r="E1315" s="5" t="n">
        <v>52740</v>
      </c>
      <c r="F1315" s="5" t="n">
        <v>0</v>
      </c>
    </row>
    <row r="1316" customFormat="false" ht="12.75" hidden="false" customHeight="true" outlineLevel="0" collapsed="false">
      <c r="A1316" s="4" t="s">
        <v>2626</v>
      </c>
      <c r="B1316" s="4" t="s">
        <v>2627</v>
      </c>
      <c r="C1316" s="5" t="n">
        <v>0</v>
      </c>
      <c r="D1316" s="5" t="n">
        <v>68040</v>
      </c>
      <c r="E1316" s="5" t="n">
        <v>68040</v>
      </c>
      <c r="F1316" s="5" t="n">
        <v>0</v>
      </c>
    </row>
    <row r="1317" customFormat="false" ht="12.75" hidden="false" customHeight="true" outlineLevel="0" collapsed="false">
      <c r="A1317" s="4" t="s">
        <v>2628</v>
      </c>
      <c r="B1317" s="4" t="s">
        <v>2629</v>
      </c>
      <c r="C1317" s="5" t="n">
        <v>0</v>
      </c>
      <c r="D1317" s="5" t="n">
        <v>61380.05</v>
      </c>
      <c r="E1317" s="5" t="n">
        <v>61380.05</v>
      </c>
      <c r="F1317" s="5" t="n">
        <v>0</v>
      </c>
    </row>
    <row r="1318" customFormat="false" ht="12.75" hidden="false" customHeight="true" outlineLevel="0" collapsed="false">
      <c r="A1318" s="4" t="s">
        <v>2630</v>
      </c>
      <c r="B1318" s="4" t="s">
        <v>2631</v>
      </c>
      <c r="C1318" s="5" t="n">
        <v>0</v>
      </c>
      <c r="D1318" s="5" t="n">
        <v>158355</v>
      </c>
      <c r="E1318" s="5" t="n">
        <v>158355</v>
      </c>
      <c r="F1318" s="5" t="n">
        <v>0</v>
      </c>
    </row>
    <row r="1319" customFormat="false" ht="12.75" hidden="false" customHeight="true" outlineLevel="0" collapsed="false">
      <c r="A1319" s="4" t="s">
        <v>2632</v>
      </c>
      <c r="B1319" s="4" t="s">
        <v>2633</v>
      </c>
      <c r="C1319" s="5" t="n">
        <v>0</v>
      </c>
      <c r="D1319" s="5" t="n">
        <v>52290</v>
      </c>
      <c r="E1319" s="5" t="n">
        <v>52290</v>
      </c>
      <c r="F1319" s="5" t="n">
        <v>0</v>
      </c>
    </row>
    <row r="1320" customFormat="false" ht="12.75" hidden="false" customHeight="true" outlineLevel="0" collapsed="false">
      <c r="A1320" s="4" t="s">
        <v>2634</v>
      </c>
      <c r="B1320" s="4" t="s">
        <v>2635</v>
      </c>
      <c r="C1320" s="5" t="n">
        <v>0</v>
      </c>
      <c r="D1320" s="5" t="n">
        <v>66960</v>
      </c>
      <c r="E1320" s="5" t="n">
        <v>66960</v>
      </c>
      <c r="F1320" s="5" t="n">
        <v>0</v>
      </c>
    </row>
    <row r="1321" customFormat="false" ht="12.75" hidden="false" customHeight="true" outlineLevel="0" collapsed="false">
      <c r="A1321" s="4" t="s">
        <v>2636</v>
      </c>
      <c r="B1321" s="4" t="s">
        <v>2637</v>
      </c>
      <c r="C1321" s="5" t="n">
        <v>0</v>
      </c>
      <c r="D1321" s="5" t="n">
        <v>389805.02</v>
      </c>
      <c r="E1321" s="5" t="n">
        <v>389805.02</v>
      </c>
      <c r="F1321" s="5" t="n">
        <v>0</v>
      </c>
    </row>
    <row r="1322" customFormat="false" ht="12.75" hidden="false" customHeight="true" outlineLevel="0" collapsed="false">
      <c r="A1322" s="4" t="s">
        <v>2638</v>
      </c>
      <c r="B1322" s="4" t="s">
        <v>2639</v>
      </c>
      <c r="C1322" s="5" t="n">
        <v>0</v>
      </c>
      <c r="D1322" s="5" t="n">
        <v>26370</v>
      </c>
      <c r="E1322" s="5" t="n">
        <v>26370</v>
      </c>
      <c r="F1322" s="5" t="n">
        <v>0</v>
      </c>
    </row>
    <row r="1323" customFormat="false" ht="12.75" hidden="false" customHeight="true" outlineLevel="0" collapsed="false">
      <c r="A1323" s="4" t="s">
        <v>2640</v>
      </c>
      <c r="B1323" s="4" t="s">
        <v>2641</v>
      </c>
      <c r="C1323" s="5" t="n">
        <v>0</v>
      </c>
      <c r="D1323" s="5" t="n">
        <v>40410</v>
      </c>
      <c r="E1323" s="5" t="n">
        <v>40410</v>
      </c>
      <c r="F1323" s="5" t="n">
        <v>0</v>
      </c>
    </row>
    <row r="1324" customFormat="false" ht="12.75" hidden="false" customHeight="true" outlineLevel="0" collapsed="false">
      <c r="A1324" s="4" t="s">
        <v>2642</v>
      </c>
      <c r="B1324" s="4" t="s">
        <v>2643</v>
      </c>
      <c r="C1324" s="5" t="n">
        <v>0</v>
      </c>
      <c r="D1324" s="5" t="n">
        <v>107100</v>
      </c>
      <c r="E1324" s="5" t="n">
        <v>107100</v>
      </c>
      <c r="F1324" s="5" t="n">
        <v>0</v>
      </c>
    </row>
    <row r="1325" customFormat="false" ht="12.75" hidden="false" customHeight="true" outlineLevel="0" collapsed="false">
      <c r="A1325" s="4" t="s">
        <v>2644</v>
      </c>
      <c r="B1325" s="4" t="s">
        <v>2645</v>
      </c>
      <c r="C1325" s="5" t="n">
        <v>0</v>
      </c>
      <c r="D1325" s="5" t="n">
        <v>31590</v>
      </c>
      <c r="E1325" s="5" t="n">
        <v>31590</v>
      </c>
      <c r="F1325" s="5" t="n">
        <v>0</v>
      </c>
    </row>
    <row r="1326" customFormat="false" ht="12.75" hidden="false" customHeight="true" outlineLevel="0" collapsed="false">
      <c r="A1326" s="4" t="s">
        <v>2646</v>
      </c>
      <c r="B1326" s="4" t="s">
        <v>2647</v>
      </c>
      <c r="C1326" s="5" t="n">
        <v>0</v>
      </c>
      <c r="D1326" s="5" t="n">
        <v>3600</v>
      </c>
      <c r="E1326" s="5" t="n">
        <v>3600</v>
      </c>
      <c r="F1326" s="5" t="n">
        <v>0</v>
      </c>
    </row>
    <row r="1327" customFormat="false" ht="12.75" hidden="false" customHeight="true" outlineLevel="0" collapsed="false">
      <c r="A1327" s="4" t="s">
        <v>2648</v>
      </c>
      <c r="B1327" s="4" t="s">
        <v>2649</v>
      </c>
      <c r="C1327" s="5" t="n">
        <v>0</v>
      </c>
      <c r="D1327" s="5" t="n">
        <v>42210</v>
      </c>
      <c r="E1327" s="5" t="n">
        <v>42210</v>
      </c>
      <c r="F1327" s="5" t="n">
        <v>0</v>
      </c>
    </row>
    <row r="1328" customFormat="false" ht="12.75" hidden="false" customHeight="true" outlineLevel="0" collapsed="false">
      <c r="A1328" s="4" t="s">
        <v>2650</v>
      </c>
      <c r="B1328" s="4" t="s">
        <v>2651</v>
      </c>
      <c r="C1328" s="5" t="n">
        <v>0</v>
      </c>
      <c r="D1328" s="5" t="n">
        <v>18990</v>
      </c>
      <c r="E1328" s="5" t="n">
        <v>18990</v>
      </c>
      <c r="F1328" s="5" t="n">
        <v>0</v>
      </c>
    </row>
    <row r="1329" customFormat="false" ht="12.75" hidden="false" customHeight="true" outlineLevel="0" collapsed="false">
      <c r="A1329" s="4" t="s">
        <v>2652</v>
      </c>
      <c r="B1329" s="4" t="s">
        <v>2653</v>
      </c>
      <c r="C1329" s="5" t="n">
        <v>0</v>
      </c>
      <c r="D1329" s="5" t="n">
        <v>97650</v>
      </c>
      <c r="E1329" s="5" t="n">
        <v>97650</v>
      </c>
      <c r="F1329" s="5" t="n">
        <v>0</v>
      </c>
    </row>
    <row r="1330" customFormat="false" ht="12.75" hidden="false" customHeight="true" outlineLevel="0" collapsed="false">
      <c r="A1330" s="4" t="s">
        <v>2654</v>
      </c>
      <c r="B1330" s="4" t="s">
        <v>2655</v>
      </c>
      <c r="C1330" s="5" t="n">
        <v>0</v>
      </c>
      <c r="D1330" s="5" t="n">
        <v>43740</v>
      </c>
      <c r="E1330" s="5" t="n">
        <v>43740</v>
      </c>
      <c r="F1330" s="5" t="n">
        <v>0</v>
      </c>
    </row>
    <row r="1331" customFormat="false" ht="12.75" hidden="false" customHeight="true" outlineLevel="0" collapsed="false">
      <c r="A1331" s="4" t="s">
        <v>2656</v>
      </c>
      <c r="B1331" s="4" t="s">
        <v>2657</v>
      </c>
      <c r="C1331" s="5" t="n">
        <v>0</v>
      </c>
      <c r="D1331" s="5" t="n">
        <v>35460</v>
      </c>
      <c r="E1331" s="5" t="n">
        <v>35460</v>
      </c>
      <c r="F1331" s="5" t="n">
        <v>0</v>
      </c>
    </row>
    <row r="1332" customFormat="false" ht="12.75" hidden="false" customHeight="true" outlineLevel="0" collapsed="false">
      <c r="A1332" s="4" t="s">
        <v>2658</v>
      </c>
      <c r="B1332" s="4" t="s">
        <v>2659</v>
      </c>
      <c r="C1332" s="5" t="n">
        <v>0</v>
      </c>
      <c r="D1332" s="5" t="n">
        <v>64170</v>
      </c>
      <c r="E1332" s="5" t="n">
        <v>64170</v>
      </c>
      <c r="F1332" s="5" t="n">
        <v>0</v>
      </c>
    </row>
    <row r="1333" customFormat="false" ht="12.75" hidden="false" customHeight="true" outlineLevel="0" collapsed="false">
      <c r="A1333" s="4" t="s">
        <v>2660</v>
      </c>
      <c r="B1333" s="4" t="s">
        <v>2661</v>
      </c>
      <c r="C1333" s="5" t="n">
        <v>0</v>
      </c>
      <c r="D1333" s="5" t="n">
        <v>45720</v>
      </c>
      <c r="E1333" s="5" t="n">
        <v>45720</v>
      </c>
      <c r="F1333" s="5" t="n">
        <v>0</v>
      </c>
    </row>
    <row r="1334" customFormat="false" ht="12.75" hidden="false" customHeight="true" outlineLevel="0" collapsed="false">
      <c r="A1334" s="4" t="s">
        <v>2662</v>
      </c>
      <c r="B1334" s="4" t="s">
        <v>2663</v>
      </c>
      <c r="C1334" s="5" t="n">
        <v>0</v>
      </c>
      <c r="D1334" s="5" t="n">
        <v>19012.5</v>
      </c>
      <c r="E1334" s="5" t="n">
        <v>19012.5</v>
      </c>
      <c r="F1334" s="5" t="n">
        <v>0</v>
      </c>
    </row>
    <row r="1335" customFormat="false" ht="12.75" hidden="false" customHeight="true" outlineLevel="0" collapsed="false">
      <c r="A1335" s="4" t="s">
        <v>2664</v>
      </c>
      <c r="B1335" s="4" t="s">
        <v>2665</v>
      </c>
      <c r="C1335" s="5" t="n">
        <v>0</v>
      </c>
      <c r="D1335" s="5" t="n">
        <v>45450</v>
      </c>
      <c r="E1335" s="5" t="n">
        <v>45450</v>
      </c>
      <c r="F1335" s="5" t="n">
        <v>0</v>
      </c>
    </row>
    <row r="1336" customFormat="false" ht="12.75" hidden="false" customHeight="true" outlineLevel="0" collapsed="false">
      <c r="A1336" s="4" t="s">
        <v>2666</v>
      </c>
      <c r="B1336" s="4" t="s">
        <v>2667</v>
      </c>
      <c r="C1336" s="5" t="n">
        <v>0</v>
      </c>
      <c r="D1336" s="5" t="n">
        <v>96532.5</v>
      </c>
      <c r="E1336" s="5" t="n">
        <v>96532.5</v>
      </c>
      <c r="F1336" s="5" t="n">
        <v>0</v>
      </c>
    </row>
    <row r="1337" customFormat="false" ht="12.75" hidden="false" customHeight="true" outlineLevel="0" collapsed="false">
      <c r="A1337" s="4" t="s">
        <v>2668</v>
      </c>
      <c r="B1337" s="4" t="s">
        <v>2669</v>
      </c>
      <c r="C1337" s="5" t="n">
        <v>0</v>
      </c>
      <c r="D1337" s="5" t="n">
        <v>22132.5</v>
      </c>
      <c r="E1337" s="5" t="n">
        <v>22132.5</v>
      </c>
      <c r="F1337" s="5" t="n">
        <v>0</v>
      </c>
    </row>
    <row r="1338" customFormat="false" ht="12.75" hidden="false" customHeight="true" outlineLevel="0" collapsed="false">
      <c r="A1338" s="4" t="s">
        <v>2670</v>
      </c>
      <c r="B1338" s="4" t="s">
        <v>2671</v>
      </c>
      <c r="C1338" s="5" t="n">
        <v>0</v>
      </c>
      <c r="D1338" s="5" t="n">
        <v>66832.5</v>
      </c>
      <c r="E1338" s="5" t="n">
        <v>66832.5</v>
      </c>
      <c r="F1338" s="5" t="n">
        <v>0</v>
      </c>
    </row>
    <row r="1339" customFormat="false" ht="12.75" hidden="false" customHeight="true" outlineLevel="0" collapsed="false">
      <c r="A1339" s="4" t="s">
        <v>2672</v>
      </c>
      <c r="B1339" s="4" t="s">
        <v>2673</v>
      </c>
      <c r="C1339" s="5" t="n">
        <v>0</v>
      </c>
      <c r="D1339" s="5" t="n">
        <v>24705</v>
      </c>
      <c r="E1339" s="5" t="n">
        <v>24705</v>
      </c>
      <c r="F1339" s="5" t="n">
        <v>0</v>
      </c>
    </row>
    <row r="1340" customFormat="false" ht="12.75" hidden="false" customHeight="true" outlineLevel="0" collapsed="false">
      <c r="A1340" s="4" t="s">
        <v>2674</v>
      </c>
      <c r="B1340" s="4" t="s">
        <v>2675</v>
      </c>
      <c r="C1340" s="5" t="n">
        <v>0</v>
      </c>
      <c r="D1340" s="5" t="n">
        <v>10297.5</v>
      </c>
      <c r="E1340" s="5" t="n">
        <v>10297.5</v>
      </c>
      <c r="F1340" s="5" t="n">
        <v>0</v>
      </c>
    </row>
    <row r="1341" customFormat="false" ht="12.75" hidden="false" customHeight="true" outlineLevel="0" collapsed="false">
      <c r="A1341" s="4" t="s">
        <v>2676</v>
      </c>
      <c r="B1341" s="4" t="s">
        <v>2677</v>
      </c>
      <c r="C1341" s="5" t="n">
        <v>0</v>
      </c>
      <c r="D1341" s="5" t="n">
        <v>750</v>
      </c>
      <c r="E1341" s="5" t="n">
        <v>750</v>
      </c>
      <c r="F1341" s="5" t="n">
        <v>0</v>
      </c>
    </row>
    <row r="1342" customFormat="false" ht="12.75" hidden="false" customHeight="true" outlineLevel="0" collapsed="false">
      <c r="A1342" s="4" t="s">
        <v>2678</v>
      </c>
      <c r="B1342" s="4" t="s">
        <v>2679</v>
      </c>
      <c r="C1342" s="5" t="n">
        <v>0</v>
      </c>
      <c r="D1342" s="5" t="n">
        <v>1500</v>
      </c>
      <c r="E1342" s="5" t="n">
        <v>1500</v>
      </c>
      <c r="F1342" s="5" t="n">
        <v>0</v>
      </c>
    </row>
    <row r="1343" customFormat="false" ht="12.75" hidden="false" customHeight="true" outlineLevel="0" collapsed="false">
      <c r="A1343" s="4" t="s">
        <v>2680</v>
      </c>
      <c r="B1343" s="4" t="s">
        <v>2681</v>
      </c>
      <c r="C1343" s="5" t="n">
        <v>0</v>
      </c>
      <c r="D1343" s="5" t="n">
        <v>116012.5</v>
      </c>
      <c r="E1343" s="5" t="n">
        <v>116012.5</v>
      </c>
      <c r="F1343" s="5" t="n">
        <v>0</v>
      </c>
    </row>
    <row r="1344" customFormat="false" ht="12.75" hidden="false" customHeight="true" outlineLevel="0" collapsed="false">
      <c r="A1344" s="4" t="s">
        <v>2682</v>
      </c>
      <c r="B1344" s="4" t="s">
        <v>2683</v>
      </c>
      <c r="C1344" s="5" t="n">
        <v>0</v>
      </c>
      <c r="D1344" s="5" t="n">
        <v>148350</v>
      </c>
      <c r="E1344" s="5" t="n">
        <v>148350</v>
      </c>
      <c r="F1344" s="5" t="n">
        <v>0</v>
      </c>
    </row>
    <row r="1345" customFormat="false" ht="12.75" hidden="false" customHeight="true" outlineLevel="0" collapsed="false">
      <c r="A1345" s="4" t="s">
        <v>2684</v>
      </c>
      <c r="B1345" s="4" t="s">
        <v>2685</v>
      </c>
      <c r="C1345" s="5" t="n">
        <v>0</v>
      </c>
      <c r="D1345" s="5" t="n">
        <v>75600</v>
      </c>
      <c r="E1345" s="5" t="n">
        <v>75600</v>
      </c>
      <c r="F1345" s="5" t="n">
        <v>0</v>
      </c>
    </row>
    <row r="1346" customFormat="false" ht="12.75" hidden="false" customHeight="true" outlineLevel="0" collapsed="false">
      <c r="A1346" s="4" t="s">
        <v>2686</v>
      </c>
      <c r="B1346" s="4" t="s">
        <v>2687</v>
      </c>
      <c r="C1346" s="5" t="n">
        <v>0</v>
      </c>
      <c r="D1346" s="5" t="n">
        <v>47737.5</v>
      </c>
      <c r="E1346" s="5" t="n">
        <v>47737.5</v>
      </c>
      <c r="F1346" s="5" t="n">
        <v>0</v>
      </c>
    </row>
    <row r="1347" customFormat="false" ht="12.75" hidden="false" customHeight="true" outlineLevel="0" collapsed="false">
      <c r="A1347" s="4" t="s">
        <v>2688</v>
      </c>
      <c r="B1347" s="4" t="s">
        <v>2689</v>
      </c>
      <c r="C1347" s="5" t="n">
        <v>0</v>
      </c>
      <c r="D1347" s="5" t="n">
        <v>42660</v>
      </c>
      <c r="E1347" s="5" t="n">
        <v>42660</v>
      </c>
      <c r="F1347" s="5" t="n">
        <v>0</v>
      </c>
    </row>
    <row r="1348" customFormat="false" ht="12.75" hidden="false" customHeight="true" outlineLevel="0" collapsed="false">
      <c r="A1348" s="4" t="s">
        <v>2690</v>
      </c>
      <c r="B1348" s="4" t="s">
        <v>2691</v>
      </c>
      <c r="C1348" s="5" t="n">
        <v>0</v>
      </c>
      <c r="D1348" s="5" t="n">
        <v>63240</v>
      </c>
      <c r="E1348" s="5" t="n">
        <v>63240</v>
      </c>
      <c r="F1348" s="5" t="n">
        <v>0</v>
      </c>
    </row>
    <row r="1349" customFormat="false" ht="12.75" hidden="false" customHeight="true" outlineLevel="0" collapsed="false">
      <c r="A1349" s="4" t="s">
        <v>2692</v>
      </c>
      <c r="B1349" s="4" t="s">
        <v>2693</v>
      </c>
      <c r="C1349" s="5" t="n">
        <v>0</v>
      </c>
      <c r="D1349" s="5" t="n">
        <v>4875</v>
      </c>
      <c r="E1349" s="5" t="n">
        <v>4875</v>
      </c>
      <c r="F1349" s="5" t="n">
        <v>0</v>
      </c>
    </row>
    <row r="1350" customFormat="false" ht="12.75" hidden="false" customHeight="true" outlineLevel="0" collapsed="false">
      <c r="A1350" s="4" t="s">
        <v>2694</v>
      </c>
      <c r="B1350" s="4" t="s">
        <v>2695</v>
      </c>
      <c r="C1350" s="5" t="n">
        <v>0</v>
      </c>
      <c r="D1350" s="5" t="n">
        <v>21120</v>
      </c>
      <c r="E1350" s="5" t="n">
        <v>21120</v>
      </c>
      <c r="F1350" s="5" t="n">
        <v>0</v>
      </c>
    </row>
    <row r="1351" customFormat="false" ht="12.75" hidden="false" customHeight="true" outlineLevel="0" collapsed="false">
      <c r="A1351" s="4" t="s">
        <v>2696</v>
      </c>
      <c r="B1351" s="4" t="s">
        <v>2697</v>
      </c>
      <c r="C1351" s="5" t="n">
        <v>0</v>
      </c>
      <c r="D1351" s="5" t="n">
        <v>41272.5</v>
      </c>
      <c r="E1351" s="5" t="n">
        <v>41272.5</v>
      </c>
      <c r="F1351" s="5" t="n">
        <v>0</v>
      </c>
    </row>
    <row r="1352" customFormat="false" ht="12.75" hidden="false" customHeight="true" outlineLevel="0" collapsed="false">
      <c r="A1352" s="4" t="s">
        <v>2698</v>
      </c>
      <c r="B1352" s="4" t="s">
        <v>2699</v>
      </c>
      <c r="C1352" s="5" t="n">
        <v>0</v>
      </c>
      <c r="D1352" s="5" t="n">
        <v>70605</v>
      </c>
      <c r="E1352" s="5" t="n">
        <v>70605</v>
      </c>
      <c r="F1352" s="5" t="n">
        <v>0</v>
      </c>
    </row>
    <row r="1353" customFormat="false" ht="12.75" hidden="false" customHeight="true" outlineLevel="0" collapsed="false">
      <c r="A1353" s="4" t="s">
        <v>2700</v>
      </c>
      <c r="B1353" s="4" t="s">
        <v>2701</v>
      </c>
      <c r="C1353" s="5" t="n">
        <v>0</v>
      </c>
      <c r="D1353" s="5" t="n">
        <v>937.5</v>
      </c>
      <c r="E1353" s="5" t="n">
        <v>937.5</v>
      </c>
      <c r="F1353" s="5" t="n">
        <v>0</v>
      </c>
    </row>
    <row r="1354" customFormat="false" ht="12.75" hidden="false" customHeight="true" outlineLevel="0" collapsed="false">
      <c r="A1354" s="4" t="s">
        <v>2702</v>
      </c>
      <c r="B1354" s="4" t="s">
        <v>2703</v>
      </c>
      <c r="C1354" s="5" t="n">
        <v>0</v>
      </c>
      <c r="D1354" s="5" t="n">
        <v>30180</v>
      </c>
      <c r="E1354" s="5" t="n">
        <v>30180</v>
      </c>
      <c r="F1354" s="5" t="n">
        <v>0</v>
      </c>
    </row>
    <row r="1355" customFormat="false" ht="12.75" hidden="false" customHeight="true" outlineLevel="0" collapsed="false">
      <c r="A1355" s="4" t="s">
        <v>2704</v>
      </c>
      <c r="B1355" s="4" t="s">
        <v>2705</v>
      </c>
      <c r="C1355" s="5" t="n">
        <v>0</v>
      </c>
      <c r="D1355" s="5" t="n">
        <v>20505</v>
      </c>
      <c r="E1355" s="5" t="n">
        <v>20505</v>
      </c>
      <c r="F1355" s="5" t="n">
        <v>0</v>
      </c>
    </row>
    <row r="1356" customFormat="false" ht="12.75" hidden="false" customHeight="true" outlineLevel="0" collapsed="false">
      <c r="A1356" s="4" t="s">
        <v>2706</v>
      </c>
      <c r="B1356" s="4" t="s">
        <v>2707</v>
      </c>
      <c r="C1356" s="5" t="n">
        <v>0</v>
      </c>
      <c r="D1356" s="5" t="n">
        <v>37170</v>
      </c>
      <c r="E1356" s="5" t="n">
        <v>37170</v>
      </c>
      <c r="F1356" s="5" t="n">
        <v>0</v>
      </c>
    </row>
    <row r="1357" customFormat="false" ht="12.75" hidden="false" customHeight="true" outlineLevel="0" collapsed="false">
      <c r="A1357" s="4" t="s">
        <v>2708</v>
      </c>
      <c r="B1357" s="4" t="s">
        <v>2709</v>
      </c>
      <c r="C1357" s="5" t="n">
        <v>0</v>
      </c>
      <c r="D1357" s="5" t="n">
        <v>7500</v>
      </c>
      <c r="E1357" s="5" t="n">
        <v>7500</v>
      </c>
      <c r="F1357" s="5" t="n">
        <v>0</v>
      </c>
    </row>
    <row r="1358" customFormat="false" ht="12.75" hidden="false" customHeight="true" outlineLevel="0" collapsed="false">
      <c r="A1358" s="4" t="s">
        <v>2710</v>
      </c>
      <c r="B1358" s="4" t="s">
        <v>2711</v>
      </c>
      <c r="C1358" s="5" t="n">
        <v>0</v>
      </c>
      <c r="D1358" s="5" t="n">
        <v>75585</v>
      </c>
      <c r="E1358" s="5" t="n">
        <v>75585</v>
      </c>
      <c r="F1358" s="5" t="n">
        <v>0</v>
      </c>
    </row>
    <row r="1359" customFormat="false" ht="12.75" hidden="false" customHeight="true" outlineLevel="0" collapsed="false">
      <c r="A1359" s="4" t="s">
        <v>2712</v>
      </c>
      <c r="B1359" s="4" t="s">
        <v>2713</v>
      </c>
      <c r="C1359" s="5" t="n">
        <v>0</v>
      </c>
      <c r="D1359" s="5" t="n">
        <v>61405</v>
      </c>
      <c r="E1359" s="5" t="n">
        <v>61405</v>
      </c>
      <c r="F1359" s="5" t="n">
        <v>0</v>
      </c>
    </row>
    <row r="1360" customFormat="false" ht="12.75" hidden="false" customHeight="true" outlineLevel="0" collapsed="false">
      <c r="A1360" s="4" t="s">
        <v>2714</v>
      </c>
      <c r="B1360" s="4" t="s">
        <v>2715</v>
      </c>
      <c r="C1360" s="5" t="n">
        <v>0</v>
      </c>
      <c r="D1360" s="5" t="n">
        <v>103035</v>
      </c>
      <c r="E1360" s="5" t="n">
        <v>103035</v>
      </c>
      <c r="F1360" s="5" t="n">
        <v>0</v>
      </c>
    </row>
    <row r="1361" customFormat="false" ht="12.75" hidden="false" customHeight="true" outlineLevel="0" collapsed="false">
      <c r="A1361" s="4" t="s">
        <v>2716</v>
      </c>
      <c r="B1361" s="4" t="s">
        <v>2717</v>
      </c>
      <c r="C1361" s="5" t="n">
        <v>0</v>
      </c>
      <c r="D1361" s="5" t="n">
        <v>150937.5</v>
      </c>
      <c r="E1361" s="5" t="n">
        <v>150937.5</v>
      </c>
      <c r="F1361" s="5" t="n">
        <v>0</v>
      </c>
    </row>
    <row r="1362" customFormat="false" ht="12.75" hidden="false" customHeight="true" outlineLevel="0" collapsed="false">
      <c r="A1362" s="4" t="s">
        <v>2718</v>
      </c>
      <c r="B1362" s="4" t="s">
        <v>2719</v>
      </c>
      <c r="C1362" s="5" t="n">
        <v>0</v>
      </c>
      <c r="D1362" s="5" t="n">
        <v>6187.5</v>
      </c>
      <c r="E1362" s="5" t="n">
        <v>6187.5</v>
      </c>
      <c r="F1362" s="5" t="n">
        <v>0</v>
      </c>
    </row>
    <row r="1363" customFormat="false" ht="12.75" hidden="false" customHeight="true" outlineLevel="0" collapsed="false">
      <c r="A1363" s="4" t="s">
        <v>2720</v>
      </c>
      <c r="B1363" s="4" t="s">
        <v>2721</v>
      </c>
      <c r="C1363" s="5" t="n">
        <v>0</v>
      </c>
      <c r="D1363" s="5" t="n">
        <v>21720</v>
      </c>
      <c r="E1363" s="5" t="n">
        <v>21720</v>
      </c>
      <c r="F1363" s="5" t="n">
        <v>0</v>
      </c>
    </row>
    <row r="1364" customFormat="false" ht="12.75" hidden="false" customHeight="true" outlineLevel="0" collapsed="false">
      <c r="A1364" s="4" t="s">
        <v>2722</v>
      </c>
      <c r="B1364" s="4" t="s">
        <v>2723</v>
      </c>
      <c r="C1364" s="5" t="n">
        <v>0</v>
      </c>
      <c r="D1364" s="5" t="n">
        <v>8367.5</v>
      </c>
      <c r="E1364" s="5" t="n">
        <v>8367.5</v>
      </c>
      <c r="F1364" s="5" t="n">
        <v>0</v>
      </c>
    </row>
    <row r="1365" customFormat="false" ht="12.75" hidden="false" customHeight="true" outlineLevel="0" collapsed="false">
      <c r="A1365" s="4" t="s">
        <v>2724</v>
      </c>
      <c r="B1365" s="4" t="s">
        <v>2725</v>
      </c>
      <c r="C1365" s="5" t="n">
        <v>0</v>
      </c>
      <c r="D1365" s="5" t="n">
        <v>4770</v>
      </c>
      <c r="E1365" s="5" t="n">
        <v>4770</v>
      </c>
      <c r="F1365" s="5" t="n">
        <v>0</v>
      </c>
    </row>
    <row r="1366" customFormat="false" ht="12.75" hidden="false" customHeight="true" outlineLevel="0" collapsed="false">
      <c r="A1366" s="4" t="s">
        <v>2726</v>
      </c>
      <c r="B1366" s="4" t="s">
        <v>2727</v>
      </c>
      <c r="C1366" s="5" t="n">
        <v>0</v>
      </c>
      <c r="D1366" s="5" t="n">
        <v>103080</v>
      </c>
      <c r="E1366" s="5" t="n">
        <v>103080</v>
      </c>
      <c r="F1366" s="5" t="n">
        <v>0</v>
      </c>
    </row>
    <row r="1367" customFormat="false" ht="12.75" hidden="false" customHeight="true" outlineLevel="0" collapsed="false">
      <c r="A1367" s="4" t="s">
        <v>2728</v>
      </c>
      <c r="B1367" s="4" t="s">
        <v>2729</v>
      </c>
      <c r="C1367" s="5" t="n">
        <v>0</v>
      </c>
      <c r="D1367" s="5" t="n">
        <v>23887.5</v>
      </c>
      <c r="E1367" s="5" t="n">
        <v>23887.5</v>
      </c>
      <c r="F1367" s="5" t="n">
        <v>0</v>
      </c>
    </row>
    <row r="1368" customFormat="false" ht="12.75" hidden="false" customHeight="true" outlineLevel="0" collapsed="false">
      <c r="A1368" s="4" t="s">
        <v>2730</v>
      </c>
      <c r="B1368" s="4" t="s">
        <v>2731</v>
      </c>
      <c r="C1368" s="5" t="n">
        <v>0</v>
      </c>
      <c r="D1368" s="5" t="n">
        <v>69985</v>
      </c>
      <c r="E1368" s="5" t="n">
        <v>69985</v>
      </c>
      <c r="F1368" s="5" t="n">
        <v>0</v>
      </c>
    </row>
    <row r="1369" customFormat="false" ht="12.75" hidden="false" customHeight="true" outlineLevel="0" collapsed="false">
      <c r="A1369" s="4" t="s">
        <v>2732</v>
      </c>
      <c r="B1369" s="4" t="s">
        <v>2733</v>
      </c>
      <c r="C1369" s="5" t="n">
        <v>0</v>
      </c>
      <c r="D1369" s="5" t="n">
        <v>168345</v>
      </c>
      <c r="E1369" s="5" t="n">
        <v>168345</v>
      </c>
      <c r="F1369" s="5" t="n">
        <v>0</v>
      </c>
    </row>
    <row r="1370" customFormat="false" ht="12.75" hidden="false" customHeight="true" outlineLevel="0" collapsed="false">
      <c r="A1370" s="4" t="s">
        <v>2734</v>
      </c>
      <c r="B1370" s="4" t="s">
        <v>2735</v>
      </c>
      <c r="C1370" s="5" t="n">
        <v>0</v>
      </c>
      <c r="D1370" s="5" t="n">
        <v>77775</v>
      </c>
      <c r="E1370" s="5" t="n">
        <v>77775</v>
      </c>
      <c r="F1370" s="5" t="n">
        <v>0</v>
      </c>
    </row>
    <row r="1371" customFormat="false" ht="12.75" hidden="false" customHeight="true" outlineLevel="0" collapsed="false">
      <c r="A1371" s="4" t="s">
        <v>2736</v>
      </c>
      <c r="B1371" s="4" t="s">
        <v>2737</v>
      </c>
      <c r="C1371" s="5" t="n">
        <v>0</v>
      </c>
      <c r="D1371" s="5" t="n">
        <v>28155</v>
      </c>
      <c r="E1371" s="5" t="n">
        <v>28155</v>
      </c>
      <c r="F1371" s="5" t="n">
        <v>0</v>
      </c>
    </row>
    <row r="1372" customFormat="false" ht="12.75" hidden="false" customHeight="true" outlineLevel="0" collapsed="false">
      <c r="A1372" s="4" t="s">
        <v>2738</v>
      </c>
      <c r="B1372" s="4" t="s">
        <v>2739</v>
      </c>
      <c r="C1372" s="5" t="n">
        <v>0</v>
      </c>
      <c r="D1372" s="5" t="n">
        <v>9172.5</v>
      </c>
      <c r="E1372" s="5" t="n">
        <v>9172.5</v>
      </c>
      <c r="F1372" s="5" t="n">
        <v>0</v>
      </c>
    </row>
    <row r="1373" customFormat="false" ht="12.75" hidden="false" customHeight="true" outlineLevel="0" collapsed="false">
      <c r="A1373" s="4" t="s">
        <v>2740</v>
      </c>
      <c r="B1373" s="4" t="s">
        <v>2741</v>
      </c>
      <c r="C1373" s="5" t="n">
        <v>0</v>
      </c>
      <c r="D1373" s="5" t="n">
        <v>10492.5</v>
      </c>
      <c r="E1373" s="5" t="n">
        <v>10492.5</v>
      </c>
      <c r="F1373" s="5" t="n">
        <v>0</v>
      </c>
    </row>
    <row r="1374" customFormat="false" ht="12.75" hidden="false" customHeight="true" outlineLevel="0" collapsed="false">
      <c r="A1374" s="4" t="s">
        <v>2742</v>
      </c>
      <c r="B1374" s="4" t="s">
        <v>2743</v>
      </c>
      <c r="C1374" s="5" t="n">
        <v>0</v>
      </c>
      <c r="D1374" s="5" t="n">
        <v>80712.5</v>
      </c>
      <c r="E1374" s="5" t="n">
        <v>80712.5</v>
      </c>
      <c r="F1374" s="5" t="n">
        <v>0</v>
      </c>
    </row>
    <row r="1375" customFormat="false" ht="12.75" hidden="false" customHeight="true" outlineLevel="0" collapsed="false">
      <c r="A1375" s="4" t="s">
        <v>2744</v>
      </c>
      <c r="B1375" s="4" t="s">
        <v>2745</v>
      </c>
      <c r="C1375" s="5" t="n">
        <v>0</v>
      </c>
      <c r="D1375" s="5" t="n">
        <v>3750</v>
      </c>
      <c r="E1375" s="5" t="n">
        <v>3750</v>
      </c>
      <c r="F1375" s="5" t="n">
        <v>0</v>
      </c>
    </row>
    <row r="1376" customFormat="false" ht="12.75" hidden="false" customHeight="true" outlineLevel="0" collapsed="false">
      <c r="A1376" s="4" t="s">
        <v>2746</v>
      </c>
      <c r="B1376" s="4" t="s">
        <v>2747</v>
      </c>
      <c r="C1376" s="5" t="n">
        <v>0</v>
      </c>
      <c r="D1376" s="5" t="n">
        <v>201780</v>
      </c>
      <c r="E1376" s="5" t="n">
        <v>201780</v>
      </c>
      <c r="F1376" s="5" t="n">
        <v>0</v>
      </c>
    </row>
    <row r="1377" customFormat="false" ht="12.75" hidden="false" customHeight="true" outlineLevel="0" collapsed="false">
      <c r="A1377" s="4" t="s">
        <v>2748</v>
      </c>
      <c r="B1377" s="4" t="s">
        <v>2749</v>
      </c>
      <c r="C1377" s="5" t="n">
        <v>0</v>
      </c>
      <c r="D1377" s="5" t="n">
        <v>41355</v>
      </c>
      <c r="E1377" s="5" t="n">
        <v>41355</v>
      </c>
      <c r="F1377" s="5" t="n">
        <v>0</v>
      </c>
    </row>
    <row r="1378" customFormat="false" ht="12.75" hidden="false" customHeight="true" outlineLevel="0" collapsed="false">
      <c r="A1378" s="4" t="s">
        <v>2750</v>
      </c>
      <c r="B1378" s="4" t="s">
        <v>2751</v>
      </c>
      <c r="C1378" s="5" t="n">
        <v>0</v>
      </c>
      <c r="D1378" s="5" t="n">
        <v>240156.02</v>
      </c>
      <c r="E1378" s="5" t="n">
        <v>240156.02</v>
      </c>
      <c r="F1378" s="5" t="n">
        <v>0</v>
      </c>
    </row>
    <row r="1379" customFormat="false" ht="12.75" hidden="false" customHeight="true" outlineLevel="0" collapsed="false">
      <c r="A1379" s="4" t="s">
        <v>2752</v>
      </c>
      <c r="B1379" s="4" t="s">
        <v>2753</v>
      </c>
      <c r="C1379" s="5" t="n">
        <v>0</v>
      </c>
      <c r="D1379" s="5" t="n">
        <v>26730</v>
      </c>
      <c r="E1379" s="5" t="n">
        <v>26730</v>
      </c>
      <c r="F1379" s="5" t="n">
        <v>0</v>
      </c>
    </row>
    <row r="1380" customFormat="false" ht="12.75" hidden="false" customHeight="true" outlineLevel="0" collapsed="false">
      <c r="A1380" s="4" t="s">
        <v>2754</v>
      </c>
      <c r="B1380" s="4" t="s">
        <v>2755</v>
      </c>
      <c r="C1380" s="5" t="n">
        <v>0</v>
      </c>
      <c r="D1380" s="5" t="n">
        <v>168285</v>
      </c>
      <c r="E1380" s="5" t="n">
        <v>168285</v>
      </c>
      <c r="F1380" s="5" t="n">
        <v>0</v>
      </c>
    </row>
    <row r="1381" customFormat="false" ht="12.75" hidden="false" customHeight="true" outlineLevel="0" collapsed="false">
      <c r="A1381" s="4" t="s">
        <v>2756</v>
      </c>
      <c r="B1381" s="4" t="s">
        <v>2757</v>
      </c>
      <c r="C1381" s="5" t="n">
        <v>0</v>
      </c>
      <c r="D1381" s="5" t="n">
        <v>15165</v>
      </c>
      <c r="E1381" s="5" t="n">
        <v>15165</v>
      </c>
      <c r="F1381" s="5" t="n">
        <v>0</v>
      </c>
    </row>
    <row r="1382" customFormat="false" ht="12.75" hidden="false" customHeight="true" outlineLevel="0" collapsed="false">
      <c r="A1382" s="4" t="s">
        <v>2758</v>
      </c>
      <c r="B1382" s="4" t="s">
        <v>2759</v>
      </c>
      <c r="C1382" s="5" t="n">
        <v>0</v>
      </c>
      <c r="D1382" s="5" t="n">
        <v>158400.03</v>
      </c>
      <c r="E1382" s="5" t="n">
        <v>158400.03</v>
      </c>
      <c r="F1382" s="5" t="n">
        <v>0</v>
      </c>
    </row>
    <row r="1383" customFormat="false" ht="12.75" hidden="false" customHeight="true" outlineLevel="0" collapsed="false">
      <c r="A1383" s="4" t="s">
        <v>2760</v>
      </c>
      <c r="B1383" s="4" t="s">
        <v>2761</v>
      </c>
      <c r="C1383" s="5" t="n">
        <v>0</v>
      </c>
      <c r="D1383" s="5" t="n">
        <v>51390</v>
      </c>
      <c r="E1383" s="5" t="n">
        <v>51390</v>
      </c>
      <c r="F1383" s="5" t="n">
        <v>0</v>
      </c>
    </row>
    <row r="1384" customFormat="false" ht="12.75" hidden="false" customHeight="true" outlineLevel="0" collapsed="false">
      <c r="A1384" s="4" t="s">
        <v>2762</v>
      </c>
      <c r="B1384" s="4" t="s">
        <v>2763</v>
      </c>
      <c r="C1384" s="5" t="n">
        <v>0</v>
      </c>
      <c r="D1384" s="5" t="n">
        <v>118260</v>
      </c>
      <c r="E1384" s="5" t="n">
        <v>118260</v>
      </c>
      <c r="F1384" s="5" t="n">
        <v>0</v>
      </c>
    </row>
    <row r="1385" customFormat="false" ht="12.75" hidden="false" customHeight="true" outlineLevel="0" collapsed="false">
      <c r="A1385" s="4" t="s">
        <v>2764</v>
      </c>
      <c r="B1385" s="4" t="s">
        <v>2765</v>
      </c>
      <c r="C1385" s="5" t="n">
        <v>0</v>
      </c>
      <c r="D1385" s="5" t="n">
        <v>95085</v>
      </c>
      <c r="E1385" s="5" t="n">
        <v>95085</v>
      </c>
      <c r="F1385" s="5" t="n">
        <v>0</v>
      </c>
    </row>
    <row r="1386" customFormat="false" ht="12.75" hidden="false" customHeight="true" outlineLevel="0" collapsed="false">
      <c r="A1386" s="4" t="s">
        <v>2766</v>
      </c>
      <c r="B1386" s="4" t="s">
        <v>2767</v>
      </c>
      <c r="C1386" s="5" t="n">
        <v>0</v>
      </c>
      <c r="D1386" s="5" t="n">
        <v>14760</v>
      </c>
      <c r="E1386" s="5" t="n">
        <v>14760</v>
      </c>
      <c r="F1386" s="5" t="n">
        <v>0</v>
      </c>
    </row>
    <row r="1387" customFormat="false" ht="12.75" hidden="false" customHeight="true" outlineLevel="0" collapsed="false">
      <c r="A1387" s="4" t="s">
        <v>2768</v>
      </c>
      <c r="B1387" s="4" t="s">
        <v>2769</v>
      </c>
      <c r="C1387" s="5" t="n">
        <v>0</v>
      </c>
      <c r="D1387" s="5" t="n">
        <v>6480.03</v>
      </c>
      <c r="E1387" s="5" t="n">
        <v>6480.03</v>
      </c>
      <c r="F1387" s="5" t="n">
        <v>0</v>
      </c>
    </row>
    <row r="1388" customFormat="false" ht="12.75" hidden="false" customHeight="true" outlineLevel="0" collapsed="false">
      <c r="A1388" s="4" t="s">
        <v>2770</v>
      </c>
      <c r="B1388" s="4" t="s">
        <v>2771</v>
      </c>
      <c r="C1388" s="5" t="n">
        <v>0</v>
      </c>
      <c r="D1388" s="5" t="n">
        <v>6480</v>
      </c>
      <c r="E1388" s="5" t="n">
        <v>6480</v>
      </c>
      <c r="F1388" s="5" t="n">
        <v>0</v>
      </c>
    </row>
    <row r="1389" customFormat="false" ht="12.75" hidden="false" customHeight="true" outlineLevel="0" collapsed="false">
      <c r="A1389" s="4" t="s">
        <v>2772</v>
      </c>
      <c r="B1389" s="4" t="s">
        <v>2773</v>
      </c>
      <c r="C1389" s="5" t="n">
        <v>0</v>
      </c>
      <c r="D1389" s="5" t="n">
        <v>1620</v>
      </c>
      <c r="E1389" s="5" t="n">
        <v>1620</v>
      </c>
      <c r="F1389" s="5" t="n">
        <v>0</v>
      </c>
    </row>
    <row r="1390" customFormat="false" ht="12.75" hidden="false" customHeight="true" outlineLevel="0" collapsed="false">
      <c r="A1390" s="4" t="s">
        <v>2774</v>
      </c>
      <c r="B1390" s="4" t="s">
        <v>2775</v>
      </c>
      <c r="C1390" s="5" t="n">
        <v>0</v>
      </c>
      <c r="D1390" s="5" t="n">
        <v>14040</v>
      </c>
      <c r="E1390" s="5" t="n">
        <v>14040</v>
      </c>
      <c r="F1390" s="5" t="n">
        <v>0</v>
      </c>
    </row>
    <row r="1391" customFormat="false" ht="12.75" hidden="false" customHeight="true" outlineLevel="0" collapsed="false">
      <c r="A1391" s="4" t="s">
        <v>2776</v>
      </c>
      <c r="B1391" s="4" t="s">
        <v>2777</v>
      </c>
      <c r="C1391" s="5" t="n">
        <v>0</v>
      </c>
      <c r="D1391" s="5" t="n">
        <v>30330</v>
      </c>
      <c r="E1391" s="5" t="n">
        <v>30330</v>
      </c>
      <c r="F1391" s="5" t="n">
        <v>0</v>
      </c>
    </row>
    <row r="1392" customFormat="false" ht="12.75" hidden="false" customHeight="true" outlineLevel="0" collapsed="false">
      <c r="A1392" s="4" t="s">
        <v>2778</v>
      </c>
      <c r="B1392" s="4" t="s">
        <v>2779</v>
      </c>
      <c r="C1392" s="5" t="n">
        <v>0</v>
      </c>
      <c r="D1392" s="5" t="n">
        <v>20790</v>
      </c>
      <c r="E1392" s="5" t="n">
        <v>20790</v>
      </c>
      <c r="F1392" s="5" t="n">
        <v>0</v>
      </c>
    </row>
    <row r="1393" customFormat="false" ht="12.75" hidden="false" customHeight="true" outlineLevel="0" collapsed="false">
      <c r="A1393" s="4" t="s">
        <v>2780</v>
      </c>
      <c r="B1393" s="4" t="s">
        <v>2781</v>
      </c>
      <c r="C1393" s="5" t="n">
        <v>0</v>
      </c>
      <c r="D1393" s="5" t="n">
        <v>8100</v>
      </c>
      <c r="E1393" s="5" t="n">
        <v>8100</v>
      </c>
      <c r="F1393" s="5" t="n">
        <v>0</v>
      </c>
    </row>
    <row r="1394" customFormat="false" ht="12.75" hidden="false" customHeight="true" outlineLevel="0" collapsed="false">
      <c r="A1394" s="4" t="s">
        <v>2782</v>
      </c>
      <c r="B1394" s="4" t="s">
        <v>2783</v>
      </c>
      <c r="C1394" s="5" t="n">
        <v>0</v>
      </c>
      <c r="D1394" s="5" t="n">
        <v>16290</v>
      </c>
      <c r="E1394" s="5" t="n">
        <v>16290</v>
      </c>
      <c r="F1394" s="5" t="n">
        <v>0</v>
      </c>
    </row>
    <row r="1395" customFormat="false" ht="12.75" hidden="false" customHeight="true" outlineLevel="0" collapsed="false">
      <c r="A1395" s="4" t="s">
        <v>2784</v>
      </c>
      <c r="B1395" s="4" t="s">
        <v>2785</v>
      </c>
      <c r="C1395" s="5" t="n">
        <v>0</v>
      </c>
      <c r="D1395" s="5" t="n">
        <v>36330</v>
      </c>
      <c r="E1395" s="5" t="n">
        <v>36330</v>
      </c>
      <c r="F1395" s="5" t="n">
        <v>0</v>
      </c>
    </row>
    <row r="1396" customFormat="false" ht="12.75" hidden="false" customHeight="true" outlineLevel="0" collapsed="false">
      <c r="A1396" s="4" t="s">
        <v>2786</v>
      </c>
      <c r="B1396" s="4" t="s">
        <v>2787</v>
      </c>
      <c r="C1396" s="5" t="n">
        <v>0</v>
      </c>
      <c r="D1396" s="5" t="n">
        <v>89100</v>
      </c>
      <c r="E1396" s="5" t="n">
        <v>89100</v>
      </c>
      <c r="F1396" s="5" t="n">
        <v>0</v>
      </c>
    </row>
    <row r="1397" customFormat="false" ht="12.75" hidden="false" customHeight="true" outlineLevel="0" collapsed="false">
      <c r="A1397" s="4" t="s">
        <v>2788</v>
      </c>
      <c r="B1397" s="4" t="s">
        <v>2789</v>
      </c>
      <c r="C1397" s="5" t="n">
        <v>0</v>
      </c>
      <c r="D1397" s="5" t="n">
        <v>30420</v>
      </c>
      <c r="E1397" s="5" t="n">
        <v>30420</v>
      </c>
      <c r="F1397" s="5" t="n">
        <v>0</v>
      </c>
    </row>
    <row r="1398" customFormat="false" ht="12.75" hidden="false" customHeight="true" outlineLevel="0" collapsed="false">
      <c r="A1398" s="4" t="s">
        <v>2790</v>
      </c>
      <c r="B1398" s="4" t="s">
        <v>2791</v>
      </c>
      <c r="C1398" s="5" t="n">
        <v>0</v>
      </c>
      <c r="D1398" s="5" t="n">
        <v>8730</v>
      </c>
      <c r="E1398" s="5" t="n">
        <v>8730</v>
      </c>
      <c r="F1398" s="5" t="n">
        <v>0</v>
      </c>
    </row>
    <row r="1399" customFormat="false" ht="12.75" hidden="false" customHeight="true" outlineLevel="0" collapsed="false">
      <c r="A1399" s="4" t="s">
        <v>2792</v>
      </c>
      <c r="B1399" s="4" t="s">
        <v>2793</v>
      </c>
      <c r="C1399" s="5" t="n">
        <v>0</v>
      </c>
      <c r="D1399" s="5" t="n">
        <v>8280</v>
      </c>
      <c r="E1399" s="5" t="n">
        <v>8280</v>
      </c>
      <c r="F1399" s="5" t="n">
        <v>0</v>
      </c>
    </row>
    <row r="1400" customFormat="false" ht="12.75" hidden="false" customHeight="true" outlineLevel="0" collapsed="false">
      <c r="A1400" s="4" t="s">
        <v>2794</v>
      </c>
      <c r="B1400" s="4" t="s">
        <v>2795</v>
      </c>
      <c r="C1400" s="5" t="n">
        <v>0</v>
      </c>
      <c r="D1400" s="5" t="n">
        <v>31050</v>
      </c>
      <c r="E1400" s="5" t="n">
        <v>31050</v>
      </c>
      <c r="F1400" s="5" t="n">
        <v>0</v>
      </c>
    </row>
    <row r="1401" customFormat="false" ht="12.75" hidden="false" customHeight="true" outlineLevel="0" collapsed="false">
      <c r="A1401" s="4" t="s">
        <v>2796</v>
      </c>
      <c r="B1401" s="4" t="s">
        <v>2797</v>
      </c>
      <c r="C1401" s="5" t="n">
        <v>0</v>
      </c>
      <c r="D1401" s="5" t="n">
        <v>25560</v>
      </c>
      <c r="E1401" s="5" t="n">
        <v>25560</v>
      </c>
      <c r="F1401" s="5" t="n">
        <v>0</v>
      </c>
    </row>
    <row r="1402" customFormat="false" ht="12.75" hidden="false" customHeight="true" outlineLevel="0" collapsed="false">
      <c r="A1402" s="4" t="s">
        <v>2798</v>
      </c>
      <c r="B1402" s="4" t="s">
        <v>2799</v>
      </c>
      <c r="C1402" s="5" t="n">
        <v>0</v>
      </c>
      <c r="D1402" s="5" t="n">
        <v>14490</v>
      </c>
      <c r="E1402" s="5" t="n">
        <v>14490</v>
      </c>
      <c r="F1402" s="5" t="n">
        <v>0</v>
      </c>
    </row>
    <row r="1403" customFormat="false" ht="12.75" hidden="false" customHeight="true" outlineLevel="0" collapsed="false">
      <c r="A1403" s="4" t="s">
        <v>2800</v>
      </c>
      <c r="B1403" s="4" t="s">
        <v>2801</v>
      </c>
      <c r="C1403" s="5" t="n">
        <v>0</v>
      </c>
      <c r="D1403" s="5" t="n">
        <v>45990</v>
      </c>
      <c r="E1403" s="5" t="n">
        <v>45990</v>
      </c>
      <c r="F1403" s="5" t="n">
        <v>0</v>
      </c>
    </row>
    <row r="1404" customFormat="false" ht="12.75" hidden="false" customHeight="true" outlineLevel="0" collapsed="false">
      <c r="A1404" s="4" t="s">
        <v>2802</v>
      </c>
      <c r="B1404" s="4" t="s">
        <v>2803</v>
      </c>
      <c r="C1404" s="5" t="n">
        <v>0</v>
      </c>
      <c r="D1404" s="5" t="n">
        <v>12690</v>
      </c>
      <c r="E1404" s="5" t="n">
        <v>12690</v>
      </c>
      <c r="F1404" s="5" t="n">
        <v>0</v>
      </c>
    </row>
    <row r="1405" customFormat="false" ht="12.75" hidden="false" customHeight="true" outlineLevel="0" collapsed="false">
      <c r="A1405" s="4" t="s">
        <v>2804</v>
      </c>
      <c r="B1405" s="4" t="s">
        <v>2805</v>
      </c>
      <c r="C1405" s="5" t="n">
        <v>0</v>
      </c>
      <c r="D1405" s="5" t="n">
        <v>937.5</v>
      </c>
      <c r="E1405" s="5" t="n">
        <v>937.5</v>
      </c>
      <c r="F1405" s="5" t="n">
        <v>0</v>
      </c>
    </row>
    <row r="1406" customFormat="false" ht="12.75" hidden="false" customHeight="true" outlineLevel="0" collapsed="false">
      <c r="A1406" s="4" t="s">
        <v>2806</v>
      </c>
      <c r="B1406" s="4" t="s">
        <v>2807</v>
      </c>
      <c r="C1406" s="5" t="n">
        <v>0</v>
      </c>
      <c r="D1406" s="5" t="n">
        <v>12960</v>
      </c>
      <c r="E1406" s="5" t="n">
        <v>12960</v>
      </c>
      <c r="F1406" s="5" t="n">
        <v>0</v>
      </c>
    </row>
    <row r="1407" customFormat="false" ht="12.75" hidden="false" customHeight="true" outlineLevel="0" collapsed="false">
      <c r="A1407" s="4" t="s">
        <v>2808</v>
      </c>
      <c r="B1407" s="4" t="s">
        <v>2809</v>
      </c>
      <c r="C1407" s="5" t="n">
        <v>0</v>
      </c>
      <c r="D1407" s="5" t="n">
        <v>34110</v>
      </c>
      <c r="E1407" s="5" t="n">
        <v>34110</v>
      </c>
      <c r="F1407" s="5" t="n">
        <v>0</v>
      </c>
    </row>
    <row r="1408" customFormat="false" ht="12.75" hidden="false" customHeight="true" outlineLevel="0" collapsed="false">
      <c r="A1408" s="4" t="s">
        <v>2810</v>
      </c>
      <c r="B1408" s="4" t="s">
        <v>2811</v>
      </c>
      <c r="C1408" s="5" t="n">
        <v>0</v>
      </c>
      <c r="D1408" s="5" t="n">
        <v>12330</v>
      </c>
      <c r="E1408" s="5" t="n">
        <v>12330</v>
      </c>
      <c r="F1408" s="5" t="n">
        <v>0</v>
      </c>
    </row>
    <row r="1409" customFormat="false" ht="12.75" hidden="false" customHeight="true" outlineLevel="0" collapsed="false">
      <c r="A1409" s="4" t="s">
        <v>2812</v>
      </c>
      <c r="B1409" s="4" t="s">
        <v>2813</v>
      </c>
      <c r="C1409" s="5" t="n">
        <v>0</v>
      </c>
      <c r="D1409" s="5" t="n">
        <v>13590</v>
      </c>
      <c r="E1409" s="5" t="n">
        <v>13590</v>
      </c>
      <c r="F1409" s="5" t="n">
        <v>0</v>
      </c>
    </row>
    <row r="1410" customFormat="false" ht="12.75" hidden="false" customHeight="true" outlineLevel="0" collapsed="false">
      <c r="A1410" s="4" t="s">
        <v>2814</v>
      </c>
      <c r="B1410" s="4" t="s">
        <v>2815</v>
      </c>
      <c r="C1410" s="5" t="n">
        <v>0</v>
      </c>
      <c r="D1410" s="5" t="n">
        <v>13680</v>
      </c>
      <c r="E1410" s="5" t="n">
        <v>13680</v>
      </c>
      <c r="F1410" s="5" t="n">
        <v>0</v>
      </c>
    </row>
    <row r="1411" customFormat="false" ht="12.75" hidden="false" customHeight="true" outlineLevel="0" collapsed="false">
      <c r="A1411" s="4" t="s">
        <v>2816</v>
      </c>
      <c r="B1411" s="4" t="s">
        <v>2817</v>
      </c>
      <c r="C1411" s="5" t="n">
        <v>0</v>
      </c>
      <c r="D1411" s="5" t="n">
        <v>4050</v>
      </c>
      <c r="E1411" s="5" t="n">
        <v>4050</v>
      </c>
      <c r="F1411" s="5" t="n">
        <v>0</v>
      </c>
    </row>
    <row r="1412" customFormat="false" ht="12.75" hidden="false" customHeight="true" outlineLevel="0" collapsed="false">
      <c r="A1412" s="4" t="s">
        <v>2818</v>
      </c>
      <c r="B1412" s="4" t="s">
        <v>2819</v>
      </c>
      <c r="C1412" s="5" t="n">
        <v>0</v>
      </c>
      <c r="D1412" s="5" t="n">
        <v>1800</v>
      </c>
      <c r="E1412" s="5" t="n">
        <v>1800</v>
      </c>
      <c r="F1412" s="5" t="n">
        <v>0</v>
      </c>
    </row>
    <row r="1413" customFormat="false" ht="12.75" hidden="false" customHeight="true" outlineLevel="0" collapsed="false">
      <c r="A1413" s="4" t="s">
        <v>2820</v>
      </c>
      <c r="B1413" s="4" t="s">
        <v>2821</v>
      </c>
      <c r="C1413" s="5" t="n">
        <v>0</v>
      </c>
      <c r="D1413" s="5" t="n">
        <v>10575</v>
      </c>
      <c r="E1413" s="5" t="n">
        <v>10575</v>
      </c>
      <c r="F1413" s="5" t="n">
        <v>0</v>
      </c>
    </row>
    <row r="1414" customFormat="false" ht="12.75" hidden="false" customHeight="true" outlineLevel="0" collapsed="false">
      <c r="A1414" s="4" t="s">
        <v>2822</v>
      </c>
      <c r="B1414" s="4" t="s">
        <v>2823</v>
      </c>
      <c r="C1414" s="5" t="n">
        <v>0</v>
      </c>
      <c r="D1414" s="5" t="n">
        <v>2700</v>
      </c>
      <c r="E1414" s="5" t="n">
        <v>2700</v>
      </c>
      <c r="F1414" s="5" t="n">
        <v>0</v>
      </c>
    </row>
    <row r="1415" customFormat="false" ht="12.75" hidden="false" customHeight="true" outlineLevel="0" collapsed="false">
      <c r="A1415" s="4" t="s">
        <v>2824</v>
      </c>
      <c r="B1415" s="4" t="s">
        <v>2825</v>
      </c>
      <c r="C1415" s="5" t="n">
        <v>0</v>
      </c>
      <c r="D1415" s="5" t="n">
        <v>2430</v>
      </c>
      <c r="E1415" s="5" t="n">
        <v>2430</v>
      </c>
      <c r="F1415" s="5" t="n">
        <v>0</v>
      </c>
    </row>
    <row r="1416" customFormat="false" ht="12.75" hidden="false" customHeight="true" outlineLevel="0" collapsed="false">
      <c r="A1416" s="4" t="s">
        <v>2826</v>
      </c>
      <c r="B1416" s="4" t="s">
        <v>2827</v>
      </c>
      <c r="C1416" s="5" t="n">
        <v>0</v>
      </c>
      <c r="D1416" s="5" t="n">
        <v>750</v>
      </c>
      <c r="E1416" s="5" t="n">
        <v>750</v>
      </c>
      <c r="F1416" s="5" t="n">
        <v>0</v>
      </c>
    </row>
    <row r="1417" customFormat="false" ht="12.75" hidden="false" customHeight="true" outlineLevel="0" collapsed="false">
      <c r="A1417" s="4" t="s">
        <v>2828</v>
      </c>
      <c r="B1417" s="4" t="s">
        <v>2829</v>
      </c>
      <c r="C1417" s="5" t="n">
        <v>0</v>
      </c>
      <c r="D1417" s="5" t="n">
        <v>10620</v>
      </c>
      <c r="E1417" s="5" t="n">
        <v>10620</v>
      </c>
      <c r="F1417" s="5" t="n">
        <v>0</v>
      </c>
    </row>
    <row r="1418" customFormat="false" ht="12.75" hidden="false" customHeight="true" outlineLevel="0" collapsed="false">
      <c r="A1418" s="4" t="s">
        <v>2830</v>
      </c>
      <c r="B1418" s="4" t="s">
        <v>2831</v>
      </c>
      <c r="C1418" s="5" t="n">
        <v>0</v>
      </c>
      <c r="D1418" s="5" t="n">
        <v>5340</v>
      </c>
      <c r="E1418" s="5" t="n">
        <v>5340</v>
      </c>
      <c r="F1418" s="5" t="n">
        <v>0</v>
      </c>
    </row>
    <row r="1419" customFormat="false" ht="12.75" hidden="false" customHeight="true" outlineLevel="0" collapsed="false">
      <c r="A1419" s="4" t="s">
        <v>2832</v>
      </c>
      <c r="B1419" s="4" t="s">
        <v>2833</v>
      </c>
      <c r="C1419" s="5" t="n">
        <v>0</v>
      </c>
      <c r="D1419" s="5" t="n">
        <v>33000</v>
      </c>
      <c r="E1419" s="5" t="n">
        <v>33000</v>
      </c>
      <c r="F1419" s="5" t="n">
        <v>0</v>
      </c>
    </row>
    <row r="1420" customFormat="false" ht="12.75" hidden="false" customHeight="true" outlineLevel="0" collapsed="false">
      <c r="A1420" s="4" t="s">
        <v>2834</v>
      </c>
      <c r="B1420" s="4" t="s">
        <v>2835</v>
      </c>
      <c r="C1420" s="5" t="n">
        <v>0</v>
      </c>
      <c r="D1420" s="5" t="n">
        <v>44970</v>
      </c>
      <c r="E1420" s="5" t="n">
        <v>44970</v>
      </c>
      <c r="F1420" s="5" t="n">
        <v>0</v>
      </c>
    </row>
    <row r="1421" customFormat="false" ht="12.75" hidden="false" customHeight="true" outlineLevel="0" collapsed="false">
      <c r="A1421" s="4" t="s">
        <v>2836</v>
      </c>
      <c r="B1421" s="4" t="s">
        <v>2837</v>
      </c>
      <c r="C1421" s="5" t="n">
        <v>0</v>
      </c>
      <c r="D1421" s="5" t="n">
        <v>1875</v>
      </c>
      <c r="E1421" s="5" t="n">
        <v>1875</v>
      </c>
      <c r="F1421" s="5" t="n">
        <v>0</v>
      </c>
    </row>
    <row r="1422" customFormat="false" ht="12.75" hidden="false" customHeight="true" outlineLevel="0" collapsed="false">
      <c r="A1422" s="4" t="s">
        <v>2838</v>
      </c>
      <c r="B1422" s="4" t="s">
        <v>2839</v>
      </c>
      <c r="C1422" s="5" t="n">
        <v>0</v>
      </c>
      <c r="D1422" s="5" t="n">
        <v>750</v>
      </c>
      <c r="E1422" s="5" t="n">
        <v>750</v>
      </c>
      <c r="F1422" s="5" t="n">
        <v>0</v>
      </c>
    </row>
    <row r="1423" customFormat="false" ht="12.75" hidden="false" customHeight="true" outlineLevel="0" collapsed="false">
      <c r="A1423" s="4" t="s">
        <v>2840</v>
      </c>
      <c r="B1423" s="4" t="s">
        <v>2841</v>
      </c>
      <c r="C1423" s="5" t="n">
        <v>0</v>
      </c>
      <c r="D1423" s="5" t="n">
        <v>139710</v>
      </c>
      <c r="E1423" s="5" t="n">
        <v>139710</v>
      </c>
      <c r="F1423" s="5" t="n">
        <v>0</v>
      </c>
    </row>
    <row r="1424" customFormat="false" ht="12.75" hidden="false" customHeight="true" outlineLevel="0" collapsed="false">
      <c r="A1424" s="4" t="s">
        <v>2842</v>
      </c>
      <c r="B1424" s="4" t="s">
        <v>2843</v>
      </c>
      <c r="C1424" s="5" t="n">
        <v>0</v>
      </c>
      <c r="D1424" s="5" t="n">
        <v>22485</v>
      </c>
      <c r="E1424" s="5" t="n">
        <v>22485</v>
      </c>
      <c r="F1424" s="5" t="n">
        <v>0</v>
      </c>
    </row>
    <row r="1425" customFormat="false" ht="12.75" hidden="false" customHeight="true" outlineLevel="0" collapsed="false">
      <c r="A1425" s="4" t="s">
        <v>2844</v>
      </c>
      <c r="B1425" s="4" t="s">
        <v>2845</v>
      </c>
      <c r="C1425" s="5" t="n">
        <v>0</v>
      </c>
      <c r="D1425" s="5" t="n">
        <v>750</v>
      </c>
      <c r="E1425" s="5" t="n">
        <v>750</v>
      </c>
      <c r="F1425" s="5" t="n">
        <v>0</v>
      </c>
    </row>
    <row r="1426" customFormat="false" ht="12.75" hidden="false" customHeight="true" outlineLevel="0" collapsed="false">
      <c r="A1426" s="4" t="s">
        <v>2846</v>
      </c>
      <c r="B1426" s="4" t="s">
        <v>2847</v>
      </c>
      <c r="C1426" s="5" t="n">
        <v>0</v>
      </c>
      <c r="D1426" s="5" t="n">
        <v>14530</v>
      </c>
      <c r="E1426" s="5" t="n">
        <v>14530</v>
      </c>
      <c r="F1426" s="5" t="n">
        <v>0</v>
      </c>
    </row>
    <row r="1427" customFormat="false" ht="12.75" hidden="false" customHeight="true" outlineLevel="0" collapsed="false">
      <c r="A1427" s="4" t="s">
        <v>2848</v>
      </c>
      <c r="B1427" s="4" t="s">
        <v>2849</v>
      </c>
      <c r="C1427" s="5" t="n">
        <v>0</v>
      </c>
      <c r="D1427" s="5" t="n">
        <v>20340</v>
      </c>
      <c r="E1427" s="5" t="n">
        <v>20340</v>
      </c>
      <c r="F1427" s="5" t="n">
        <v>0</v>
      </c>
    </row>
    <row r="1428" customFormat="false" ht="12.75" hidden="false" customHeight="true" outlineLevel="0" collapsed="false">
      <c r="A1428" s="4" t="s">
        <v>2850</v>
      </c>
      <c r="B1428" s="4" t="s">
        <v>2851</v>
      </c>
      <c r="C1428" s="5" t="n">
        <v>0</v>
      </c>
      <c r="D1428" s="5" t="n">
        <v>1620</v>
      </c>
      <c r="E1428" s="5" t="n">
        <v>1620</v>
      </c>
      <c r="F1428" s="5" t="n">
        <v>0</v>
      </c>
    </row>
    <row r="1429" customFormat="false" ht="12.75" hidden="false" customHeight="true" outlineLevel="0" collapsed="false">
      <c r="A1429" s="4" t="s">
        <v>2852</v>
      </c>
      <c r="B1429" s="4" t="s">
        <v>2853</v>
      </c>
      <c r="C1429" s="5" t="n">
        <v>0</v>
      </c>
      <c r="D1429" s="5" t="n">
        <v>44340</v>
      </c>
      <c r="E1429" s="5" t="n">
        <v>44340</v>
      </c>
      <c r="F1429" s="5" t="n">
        <v>0</v>
      </c>
    </row>
    <row r="1430" customFormat="false" ht="12.75" hidden="false" customHeight="true" outlineLevel="0" collapsed="false">
      <c r="A1430" s="4" t="s">
        <v>2854</v>
      </c>
      <c r="B1430" s="4" t="s">
        <v>2855</v>
      </c>
      <c r="C1430" s="5" t="n">
        <v>0</v>
      </c>
      <c r="D1430" s="5" t="n">
        <v>64740</v>
      </c>
      <c r="E1430" s="5" t="n">
        <v>64740</v>
      </c>
      <c r="F1430" s="5" t="n">
        <v>0</v>
      </c>
    </row>
    <row r="1431" customFormat="false" ht="12.75" hidden="false" customHeight="true" outlineLevel="0" collapsed="false">
      <c r="A1431" s="4" t="s">
        <v>2856</v>
      </c>
      <c r="B1431" s="4" t="s">
        <v>2857</v>
      </c>
      <c r="C1431" s="5" t="n">
        <v>0</v>
      </c>
      <c r="D1431" s="5" t="n">
        <v>56400</v>
      </c>
      <c r="E1431" s="5" t="n">
        <v>56400</v>
      </c>
      <c r="F1431" s="5" t="n">
        <v>0</v>
      </c>
    </row>
    <row r="1432" customFormat="false" ht="12.75" hidden="false" customHeight="true" outlineLevel="0" collapsed="false">
      <c r="A1432" s="4" t="s">
        <v>2858</v>
      </c>
      <c r="B1432" s="4" t="s">
        <v>2859</v>
      </c>
      <c r="C1432" s="5" t="n">
        <v>0</v>
      </c>
      <c r="D1432" s="5" t="n">
        <v>7380</v>
      </c>
      <c r="E1432" s="5" t="n">
        <v>7380</v>
      </c>
      <c r="F1432" s="5" t="n">
        <v>0</v>
      </c>
    </row>
    <row r="1433" customFormat="false" ht="12.75" hidden="false" customHeight="true" outlineLevel="0" collapsed="false">
      <c r="A1433" s="4" t="s">
        <v>2860</v>
      </c>
      <c r="B1433" s="4" t="s">
        <v>2861</v>
      </c>
      <c r="C1433" s="5" t="n">
        <v>0</v>
      </c>
      <c r="D1433" s="5" t="n">
        <v>148740</v>
      </c>
      <c r="E1433" s="5" t="n">
        <v>148740</v>
      </c>
      <c r="F1433" s="5" t="n">
        <v>0</v>
      </c>
    </row>
    <row r="1434" customFormat="false" ht="12.75" hidden="false" customHeight="true" outlineLevel="0" collapsed="false">
      <c r="A1434" s="4" t="s">
        <v>2862</v>
      </c>
      <c r="B1434" s="4" t="s">
        <v>2863</v>
      </c>
      <c r="C1434" s="5" t="n">
        <v>0</v>
      </c>
      <c r="D1434" s="5" t="n">
        <v>3420</v>
      </c>
      <c r="E1434" s="5" t="n">
        <v>3420</v>
      </c>
      <c r="F1434" s="5" t="n">
        <v>0</v>
      </c>
    </row>
    <row r="1435" customFormat="false" ht="12.75" hidden="false" customHeight="true" outlineLevel="0" collapsed="false">
      <c r="A1435" s="4" t="s">
        <v>2864</v>
      </c>
      <c r="B1435" s="4" t="s">
        <v>2865</v>
      </c>
      <c r="C1435" s="5" t="n">
        <v>0</v>
      </c>
      <c r="D1435" s="5" t="n">
        <v>39060</v>
      </c>
      <c r="E1435" s="5" t="n">
        <v>39060</v>
      </c>
      <c r="F1435" s="5" t="n">
        <v>0</v>
      </c>
    </row>
    <row r="1436" customFormat="false" ht="12.75" hidden="false" customHeight="true" outlineLevel="0" collapsed="false">
      <c r="A1436" s="4" t="s">
        <v>2866</v>
      </c>
      <c r="B1436" s="4" t="s">
        <v>2867</v>
      </c>
      <c r="C1436" s="5" t="n">
        <v>0</v>
      </c>
      <c r="D1436" s="5" t="n">
        <v>1800</v>
      </c>
      <c r="E1436" s="5" t="n">
        <v>1800</v>
      </c>
      <c r="F1436" s="5" t="n">
        <v>0</v>
      </c>
    </row>
    <row r="1437" customFormat="false" ht="12.75" hidden="false" customHeight="true" outlineLevel="0" collapsed="false">
      <c r="A1437" s="4" t="s">
        <v>2868</v>
      </c>
      <c r="B1437" s="4" t="s">
        <v>2869</v>
      </c>
      <c r="C1437" s="5" t="n">
        <v>0</v>
      </c>
      <c r="D1437" s="5" t="n">
        <v>22590</v>
      </c>
      <c r="E1437" s="5" t="n">
        <v>22590</v>
      </c>
      <c r="F1437" s="5" t="n">
        <v>0</v>
      </c>
    </row>
    <row r="1438" customFormat="false" ht="12.75" hidden="false" customHeight="true" outlineLevel="0" collapsed="false">
      <c r="A1438" s="4" t="s">
        <v>2870</v>
      </c>
      <c r="B1438" s="4" t="s">
        <v>2871</v>
      </c>
      <c r="C1438" s="5" t="n">
        <v>0</v>
      </c>
      <c r="D1438" s="5" t="n">
        <v>58680</v>
      </c>
      <c r="E1438" s="5" t="n">
        <v>58680</v>
      </c>
      <c r="F1438" s="5" t="n">
        <v>0</v>
      </c>
    </row>
    <row r="1439" customFormat="false" ht="12.75" hidden="false" customHeight="true" outlineLevel="0" collapsed="false">
      <c r="A1439" s="4" t="s">
        <v>2872</v>
      </c>
      <c r="B1439" s="4" t="s">
        <v>2873</v>
      </c>
      <c r="C1439" s="5" t="n">
        <v>0</v>
      </c>
      <c r="D1439" s="5" t="n">
        <v>5220</v>
      </c>
      <c r="E1439" s="5" t="n">
        <v>5220</v>
      </c>
      <c r="F1439" s="5" t="n">
        <v>0</v>
      </c>
    </row>
    <row r="1440" customFormat="false" ht="12.75" hidden="false" customHeight="true" outlineLevel="0" collapsed="false">
      <c r="A1440" s="4" t="s">
        <v>2874</v>
      </c>
      <c r="B1440" s="4" t="s">
        <v>2875</v>
      </c>
      <c r="C1440" s="5" t="n">
        <v>0</v>
      </c>
      <c r="D1440" s="5" t="n">
        <v>26460</v>
      </c>
      <c r="E1440" s="5" t="n">
        <v>26460</v>
      </c>
      <c r="F1440" s="5" t="n">
        <v>0</v>
      </c>
    </row>
    <row r="1441" customFormat="false" ht="12.75" hidden="false" customHeight="true" outlineLevel="0" collapsed="false">
      <c r="A1441" s="4" t="s">
        <v>2876</v>
      </c>
      <c r="B1441" s="4" t="s">
        <v>2877</v>
      </c>
      <c r="C1441" s="5" t="n">
        <v>0</v>
      </c>
      <c r="D1441" s="5" t="n">
        <v>810</v>
      </c>
      <c r="E1441" s="5" t="n">
        <v>810</v>
      </c>
      <c r="F1441" s="5" t="n">
        <v>0</v>
      </c>
    </row>
    <row r="1442" customFormat="false" ht="12.75" hidden="false" customHeight="true" outlineLevel="0" collapsed="false">
      <c r="A1442" s="4" t="s">
        <v>2878</v>
      </c>
      <c r="B1442" s="4" t="s">
        <v>2879</v>
      </c>
      <c r="C1442" s="5" t="n">
        <v>0</v>
      </c>
      <c r="D1442" s="5" t="n">
        <v>29430</v>
      </c>
      <c r="E1442" s="5" t="n">
        <v>29430</v>
      </c>
      <c r="F1442" s="5" t="n">
        <v>0</v>
      </c>
    </row>
    <row r="1443" customFormat="false" ht="12.75" hidden="false" customHeight="true" outlineLevel="0" collapsed="false">
      <c r="A1443" s="4" t="s">
        <v>2880</v>
      </c>
      <c r="B1443" s="4" t="s">
        <v>2881</v>
      </c>
      <c r="C1443" s="5" t="n">
        <v>0</v>
      </c>
      <c r="D1443" s="5" t="n">
        <v>24300</v>
      </c>
      <c r="E1443" s="5" t="n">
        <v>24300</v>
      </c>
      <c r="F1443" s="5" t="n">
        <v>0</v>
      </c>
    </row>
    <row r="1444" customFormat="false" ht="12.75" hidden="false" customHeight="true" outlineLevel="0" collapsed="false">
      <c r="A1444" s="4" t="s">
        <v>2882</v>
      </c>
      <c r="B1444" s="4" t="s">
        <v>2883</v>
      </c>
      <c r="C1444" s="5" t="n">
        <v>0</v>
      </c>
      <c r="D1444" s="5" t="n">
        <v>68189</v>
      </c>
      <c r="E1444" s="5" t="n">
        <v>68189</v>
      </c>
      <c r="F1444" s="5" t="n">
        <v>0</v>
      </c>
    </row>
    <row r="1445" customFormat="false" ht="12.75" hidden="false" customHeight="true" outlineLevel="0" collapsed="false">
      <c r="A1445" s="4" t="s">
        <v>2884</v>
      </c>
      <c r="B1445" s="4" t="s">
        <v>2885</v>
      </c>
      <c r="C1445" s="5" t="n">
        <v>0</v>
      </c>
      <c r="D1445" s="5" t="n">
        <v>14520</v>
      </c>
      <c r="E1445" s="5" t="n">
        <v>14520</v>
      </c>
      <c r="F1445" s="5" t="n">
        <v>0</v>
      </c>
    </row>
    <row r="1446" customFormat="false" ht="12.75" hidden="false" customHeight="true" outlineLevel="0" collapsed="false">
      <c r="A1446" s="4" t="s">
        <v>2886</v>
      </c>
      <c r="B1446" s="4" t="s">
        <v>2887</v>
      </c>
      <c r="C1446" s="5" t="n">
        <v>0</v>
      </c>
      <c r="D1446" s="5" t="n">
        <v>51412.5</v>
      </c>
      <c r="E1446" s="5" t="n">
        <v>51412.5</v>
      </c>
      <c r="F1446" s="5" t="n">
        <v>0</v>
      </c>
    </row>
    <row r="1447" customFormat="false" ht="12.75" hidden="false" customHeight="true" outlineLevel="0" collapsed="false">
      <c r="A1447" s="4" t="s">
        <v>2888</v>
      </c>
      <c r="B1447" s="4" t="s">
        <v>2889</v>
      </c>
      <c r="C1447" s="5" t="n">
        <v>0</v>
      </c>
      <c r="D1447" s="5" t="n">
        <v>6450</v>
      </c>
      <c r="E1447" s="5" t="n">
        <v>6450</v>
      </c>
      <c r="F1447" s="5" t="n">
        <v>0</v>
      </c>
    </row>
    <row r="1448" customFormat="false" ht="12.75" hidden="false" customHeight="true" outlineLevel="0" collapsed="false">
      <c r="A1448" s="4" t="s">
        <v>2890</v>
      </c>
      <c r="B1448" s="4" t="s">
        <v>2891</v>
      </c>
      <c r="C1448" s="5" t="n">
        <v>0</v>
      </c>
      <c r="D1448" s="5" t="n">
        <v>151260</v>
      </c>
      <c r="E1448" s="5" t="n">
        <v>151260</v>
      </c>
      <c r="F1448" s="5" t="n">
        <v>0</v>
      </c>
    </row>
    <row r="1449" customFormat="false" ht="12.75" hidden="false" customHeight="true" outlineLevel="0" collapsed="false">
      <c r="A1449" s="4" t="s">
        <v>2892</v>
      </c>
      <c r="B1449" s="4" t="s">
        <v>2893</v>
      </c>
      <c r="C1449" s="5" t="n">
        <v>0</v>
      </c>
      <c r="D1449" s="5" t="n">
        <v>4980</v>
      </c>
      <c r="E1449" s="5" t="n">
        <v>4980</v>
      </c>
      <c r="F1449" s="5" t="n">
        <v>0</v>
      </c>
    </row>
    <row r="1450" customFormat="false" ht="12.75" hidden="false" customHeight="true" outlineLevel="0" collapsed="false">
      <c r="A1450" s="4" t="s">
        <v>2894</v>
      </c>
      <c r="B1450" s="4" t="s">
        <v>2895</v>
      </c>
      <c r="C1450" s="5" t="n">
        <v>0</v>
      </c>
      <c r="D1450" s="5" t="n">
        <v>30245</v>
      </c>
      <c r="E1450" s="5" t="n">
        <v>30245</v>
      </c>
      <c r="F1450" s="5" t="n">
        <v>0</v>
      </c>
    </row>
    <row r="1451" customFormat="false" ht="12.75" hidden="false" customHeight="true" outlineLevel="0" collapsed="false">
      <c r="A1451" s="4" t="s">
        <v>2896</v>
      </c>
      <c r="B1451" s="4" t="s">
        <v>2897</v>
      </c>
      <c r="C1451" s="5" t="n">
        <v>0</v>
      </c>
      <c r="D1451" s="5" t="n">
        <v>29610</v>
      </c>
      <c r="E1451" s="5" t="n">
        <v>29610</v>
      </c>
      <c r="F1451" s="5" t="n">
        <v>0</v>
      </c>
    </row>
    <row r="1452" customFormat="false" ht="12.75" hidden="false" customHeight="true" outlineLevel="0" collapsed="false">
      <c r="A1452" s="4" t="s">
        <v>2898</v>
      </c>
      <c r="B1452" s="4" t="s">
        <v>2899</v>
      </c>
      <c r="C1452" s="5" t="n">
        <v>0</v>
      </c>
      <c r="D1452" s="5" t="n">
        <v>125070</v>
      </c>
      <c r="E1452" s="5" t="n">
        <v>125070</v>
      </c>
      <c r="F1452" s="5" t="n">
        <v>0</v>
      </c>
    </row>
    <row r="1453" customFormat="false" ht="12.75" hidden="false" customHeight="true" outlineLevel="0" collapsed="false">
      <c r="A1453" s="4" t="s">
        <v>2900</v>
      </c>
      <c r="B1453" s="4" t="s">
        <v>2901</v>
      </c>
      <c r="C1453" s="5" t="n">
        <v>0</v>
      </c>
      <c r="D1453" s="5" t="n">
        <v>11160</v>
      </c>
      <c r="E1453" s="5" t="n">
        <v>11160</v>
      </c>
      <c r="F1453" s="5" t="n">
        <v>0</v>
      </c>
    </row>
    <row r="1454" customFormat="false" ht="12.75" hidden="false" customHeight="true" outlineLevel="0" collapsed="false">
      <c r="A1454" s="4" t="s">
        <v>2902</v>
      </c>
      <c r="B1454" s="4" t="s">
        <v>2903</v>
      </c>
      <c r="C1454" s="5" t="n">
        <v>0</v>
      </c>
      <c r="D1454" s="5" t="n">
        <v>34710</v>
      </c>
      <c r="E1454" s="5" t="n">
        <v>34710</v>
      </c>
      <c r="F1454" s="5" t="n">
        <v>0</v>
      </c>
    </row>
    <row r="1455" customFormat="false" ht="12.75" hidden="false" customHeight="true" outlineLevel="0" collapsed="false">
      <c r="A1455" s="4" t="s">
        <v>2904</v>
      </c>
      <c r="B1455" s="4" t="s">
        <v>2905</v>
      </c>
      <c r="C1455" s="5" t="n">
        <v>0</v>
      </c>
      <c r="D1455" s="5" t="n">
        <v>53580</v>
      </c>
      <c r="E1455" s="5" t="n">
        <v>53580</v>
      </c>
      <c r="F1455" s="5" t="n">
        <v>0</v>
      </c>
    </row>
    <row r="1456" customFormat="false" ht="12.75" hidden="false" customHeight="true" outlineLevel="0" collapsed="false">
      <c r="A1456" s="4" t="s">
        <v>2906</v>
      </c>
      <c r="B1456" s="4" t="s">
        <v>2907</v>
      </c>
      <c r="C1456" s="5" t="n">
        <v>0</v>
      </c>
      <c r="D1456" s="5" t="n">
        <v>71670</v>
      </c>
      <c r="E1456" s="5" t="n">
        <v>71670</v>
      </c>
      <c r="F1456" s="5" t="n">
        <v>0</v>
      </c>
    </row>
    <row r="1457" customFormat="false" ht="12.75" hidden="false" customHeight="true" outlineLevel="0" collapsed="false">
      <c r="A1457" s="4" t="s">
        <v>2908</v>
      </c>
      <c r="B1457" s="4" t="s">
        <v>2909</v>
      </c>
      <c r="C1457" s="5" t="n">
        <v>0</v>
      </c>
      <c r="D1457" s="5" t="n">
        <v>53370</v>
      </c>
      <c r="E1457" s="5" t="n">
        <v>53370</v>
      </c>
      <c r="F1457" s="5" t="n">
        <v>0</v>
      </c>
    </row>
    <row r="1458" customFormat="false" ht="12.75" hidden="false" customHeight="true" outlineLevel="0" collapsed="false">
      <c r="A1458" s="4" t="s">
        <v>2910</v>
      </c>
      <c r="B1458" s="4" t="s">
        <v>2911</v>
      </c>
      <c r="C1458" s="5" t="n">
        <v>0</v>
      </c>
      <c r="D1458" s="5" t="n">
        <v>24140</v>
      </c>
      <c r="E1458" s="5" t="n">
        <v>24140</v>
      </c>
      <c r="F1458" s="5" t="n">
        <v>0</v>
      </c>
    </row>
    <row r="1459" customFormat="false" ht="12.75" hidden="false" customHeight="true" outlineLevel="0" collapsed="false">
      <c r="A1459" s="4" t="s">
        <v>2912</v>
      </c>
      <c r="B1459" s="4" t="s">
        <v>2913</v>
      </c>
      <c r="C1459" s="5" t="n">
        <v>0</v>
      </c>
      <c r="D1459" s="5" t="n">
        <v>5400</v>
      </c>
      <c r="E1459" s="5" t="n">
        <v>5400</v>
      </c>
      <c r="F1459" s="5" t="n">
        <v>0</v>
      </c>
    </row>
    <row r="1460" customFormat="false" ht="12.75" hidden="false" customHeight="true" outlineLevel="0" collapsed="false">
      <c r="A1460" s="4" t="s">
        <v>2914</v>
      </c>
      <c r="B1460" s="4" t="s">
        <v>2915</v>
      </c>
      <c r="C1460" s="5" t="n">
        <v>0</v>
      </c>
      <c r="D1460" s="5" t="n">
        <v>19200</v>
      </c>
      <c r="E1460" s="5" t="n">
        <v>19200</v>
      </c>
      <c r="F1460" s="5" t="n">
        <v>0</v>
      </c>
    </row>
    <row r="1461" customFormat="false" ht="12.75" hidden="false" customHeight="true" outlineLevel="0" collapsed="false">
      <c r="A1461" s="4" t="s">
        <v>2916</v>
      </c>
      <c r="B1461" s="4" t="s">
        <v>2917</v>
      </c>
      <c r="C1461" s="5" t="n">
        <v>0</v>
      </c>
      <c r="D1461" s="5" t="n">
        <v>6270</v>
      </c>
      <c r="E1461" s="5" t="n">
        <v>6270</v>
      </c>
      <c r="F1461" s="5" t="n">
        <v>0</v>
      </c>
    </row>
    <row r="1462" customFormat="false" ht="12.75" hidden="false" customHeight="true" outlineLevel="0" collapsed="false">
      <c r="A1462" s="4" t="s">
        <v>2918</v>
      </c>
      <c r="B1462" s="4" t="s">
        <v>2919</v>
      </c>
      <c r="C1462" s="5" t="n">
        <v>0</v>
      </c>
      <c r="D1462" s="5" t="n">
        <v>16800</v>
      </c>
      <c r="E1462" s="5" t="n">
        <v>16800</v>
      </c>
      <c r="F1462" s="5" t="n">
        <v>0</v>
      </c>
    </row>
    <row r="1463" customFormat="false" ht="12.75" hidden="false" customHeight="true" outlineLevel="0" collapsed="false">
      <c r="A1463" s="4" t="s">
        <v>2920</v>
      </c>
      <c r="B1463" s="4" t="s">
        <v>2921</v>
      </c>
      <c r="C1463" s="5" t="n">
        <v>0</v>
      </c>
      <c r="D1463" s="5" t="n">
        <v>5880</v>
      </c>
      <c r="E1463" s="5" t="n">
        <v>5880</v>
      </c>
      <c r="F1463" s="5" t="n">
        <v>0</v>
      </c>
    </row>
    <row r="1464" customFormat="false" ht="12.75" hidden="false" customHeight="true" outlineLevel="0" collapsed="false">
      <c r="A1464" s="4" t="s">
        <v>2922</v>
      </c>
      <c r="B1464" s="4" t="s">
        <v>2923</v>
      </c>
      <c r="C1464" s="5" t="n">
        <v>0</v>
      </c>
      <c r="D1464" s="5" t="n">
        <v>81480</v>
      </c>
      <c r="E1464" s="5" t="n">
        <v>81480</v>
      </c>
      <c r="F1464" s="5" t="n">
        <v>0</v>
      </c>
    </row>
    <row r="1465" customFormat="false" ht="12.75" hidden="false" customHeight="true" outlineLevel="0" collapsed="false">
      <c r="A1465" s="4" t="s">
        <v>2924</v>
      </c>
      <c r="B1465" s="4" t="s">
        <v>2925</v>
      </c>
      <c r="C1465" s="5" t="n">
        <v>0</v>
      </c>
      <c r="D1465" s="5" t="n">
        <v>42654.01</v>
      </c>
      <c r="E1465" s="5" t="n">
        <v>42654.01</v>
      </c>
      <c r="F1465" s="5" t="n">
        <v>0</v>
      </c>
    </row>
    <row r="1466" customFormat="false" ht="12.75" hidden="false" customHeight="true" outlineLevel="0" collapsed="false">
      <c r="A1466" s="4" t="s">
        <v>2926</v>
      </c>
      <c r="B1466" s="4" t="s">
        <v>2927</v>
      </c>
      <c r="C1466" s="5" t="n">
        <v>0</v>
      </c>
      <c r="D1466" s="5" t="n">
        <v>5580</v>
      </c>
      <c r="E1466" s="5" t="n">
        <v>5580</v>
      </c>
      <c r="F1466" s="5" t="n">
        <v>0</v>
      </c>
    </row>
    <row r="1467" customFormat="false" ht="12.75" hidden="false" customHeight="true" outlineLevel="0" collapsed="false">
      <c r="A1467" s="4" t="s">
        <v>2928</v>
      </c>
      <c r="B1467" s="4" t="s">
        <v>2929</v>
      </c>
      <c r="C1467" s="5" t="n">
        <v>0</v>
      </c>
      <c r="D1467" s="5" t="n">
        <v>22140</v>
      </c>
      <c r="E1467" s="5" t="n">
        <v>22140</v>
      </c>
      <c r="F1467" s="5" t="n">
        <v>0</v>
      </c>
    </row>
    <row r="1468" customFormat="false" ht="12.75" hidden="false" customHeight="true" outlineLevel="0" collapsed="false">
      <c r="A1468" s="4" t="s">
        <v>2930</v>
      </c>
      <c r="B1468" s="4" t="s">
        <v>2931</v>
      </c>
      <c r="C1468" s="5" t="n">
        <v>0</v>
      </c>
      <c r="D1468" s="5" t="n">
        <v>3750</v>
      </c>
      <c r="E1468" s="5" t="n">
        <v>3750</v>
      </c>
      <c r="F1468" s="5" t="n">
        <v>0</v>
      </c>
    </row>
    <row r="1469" customFormat="false" ht="12.75" hidden="false" customHeight="true" outlineLevel="0" collapsed="false">
      <c r="A1469" s="4" t="s">
        <v>2932</v>
      </c>
      <c r="B1469" s="4" t="s">
        <v>2933</v>
      </c>
      <c r="C1469" s="5" t="n">
        <v>0</v>
      </c>
      <c r="D1469" s="5" t="n">
        <v>34350</v>
      </c>
      <c r="E1469" s="5" t="n">
        <v>34350</v>
      </c>
      <c r="F1469" s="5" t="n">
        <v>0</v>
      </c>
    </row>
    <row r="1470" customFormat="false" ht="12.75" hidden="false" customHeight="true" outlineLevel="0" collapsed="false">
      <c r="A1470" s="4" t="s">
        <v>2934</v>
      </c>
      <c r="B1470" s="4" t="s">
        <v>2935</v>
      </c>
      <c r="C1470" s="5" t="n">
        <v>0</v>
      </c>
      <c r="D1470" s="5" t="n">
        <v>20220</v>
      </c>
      <c r="E1470" s="5" t="n">
        <v>20220</v>
      </c>
      <c r="F1470" s="5" t="n">
        <v>0</v>
      </c>
    </row>
    <row r="1471" customFormat="false" ht="12.75" hidden="false" customHeight="true" outlineLevel="0" collapsed="false">
      <c r="A1471" s="4" t="s">
        <v>2936</v>
      </c>
      <c r="B1471" s="4" t="s">
        <v>2937</v>
      </c>
      <c r="C1471" s="5" t="n">
        <v>0</v>
      </c>
      <c r="D1471" s="5" t="n">
        <v>19215</v>
      </c>
      <c r="E1471" s="5" t="n">
        <v>19215</v>
      </c>
      <c r="F1471" s="5" t="n">
        <v>0</v>
      </c>
    </row>
    <row r="1472" customFormat="false" ht="12.75" hidden="false" customHeight="true" outlineLevel="0" collapsed="false">
      <c r="A1472" s="4" t="s">
        <v>2938</v>
      </c>
      <c r="B1472" s="4" t="s">
        <v>2939</v>
      </c>
      <c r="C1472" s="5" t="n">
        <v>0</v>
      </c>
      <c r="D1472" s="5" t="n">
        <v>16380</v>
      </c>
      <c r="E1472" s="5" t="n">
        <v>16380</v>
      </c>
      <c r="F1472" s="5" t="n">
        <v>0</v>
      </c>
    </row>
    <row r="1473" customFormat="false" ht="12.75" hidden="false" customHeight="true" outlineLevel="0" collapsed="false">
      <c r="A1473" s="4" t="s">
        <v>2940</v>
      </c>
      <c r="B1473" s="4" t="s">
        <v>2941</v>
      </c>
      <c r="C1473" s="5" t="n">
        <v>0</v>
      </c>
      <c r="D1473" s="5" t="n">
        <v>53386</v>
      </c>
      <c r="E1473" s="5" t="n">
        <v>53386</v>
      </c>
      <c r="F1473" s="5" t="n">
        <v>0</v>
      </c>
    </row>
    <row r="1474" customFormat="false" ht="12.75" hidden="false" customHeight="true" outlineLevel="0" collapsed="false">
      <c r="A1474" s="4" t="s">
        <v>2942</v>
      </c>
      <c r="B1474" s="4" t="s">
        <v>2943</v>
      </c>
      <c r="C1474" s="5" t="n">
        <v>0</v>
      </c>
      <c r="D1474" s="5" t="n">
        <v>21120</v>
      </c>
      <c r="E1474" s="5" t="n">
        <v>21120</v>
      </c>
      <c r="F1474" s="5" t="n">
        <v>0</v>
      </c>
    </row>
    <row r="1475" customFormat="false" ht="12.75" hidden="false" customHeight="true" outlineLevel="0" collapsed="false">
      <c r="A1475" s="4" t="s">
        <v>2944</v>
      </c>
      <c r="B1475" s="4" t="s">
        <v>2945</v>
      </c>
      <c r="C1475" s="5" t="n">
        <v>0</v>
      </c>
      <c r="D1475" s="5" t="n">
        <v>22200</v>
      </c>
      <c r="E1475" s="5" t="n">
        <v>22200</v>
      </c>
      <c r="F1475" s="5" t="n">
        <v>0</v>
      </c>
    </row>
    <row r="1476" customFormat="false" ht="12.75" hidden="false" customHeight="true" outlineLevel="0" collapsed="false">
      <c r="A1476" s="4" t="s">
        <v>2946</v>
      </c>
      <c r="B1476" s="4" t="s">
        <v>2947</v>
      </c>
      <c r="C1476" s="5" t="n">
        <v>0</v>
      </c>
      <c r="D1476" s="5" t="n">
        <v>9450</v>
      </c>
      <c r="E1476" s="5" t="n">
        <v>9450</v>
      </c>
      <c r="F1476" s="5" t="n">
        <v>0</v>
      </c>
    </row>
    <row r="1477" customFormat="false" ht="12.75" hidden="false" customHeight="true" outlineLevel="0" collapsed="false">
      <c r="A1477" s="4" t="s">
        <v>2948</v>
      </c>
      <c r="B1477" s="4" t="s">
        <v>2949</v>
      </c>
      <c r="C1477" s="5" t="n">
        <v>0</v>
      </c>
      <c r="D1477" s="5" t="n">
        <v>14040</v>
      </c>
      <c r="E1477" s="5" t="n">
        <v>14040</v>
      </c>
      <c r="F1477" s="5" t="n">
        <v>0</v>
      </c>
    </row>
    <row r="1478" customFormat="false" ht="12.75" hidden="false" customHeight="true" outlineLevel="0" collapsed="false">
      <c r="A1478" s="4" t="s">
        <v>2950</v>
      </c>
      <c r="B1478" s="4" t="s">
        <v>2951</v>
      </c>
      <c r="C1478" s="5" t="n">
        <v>0</v>
      </c>
      <c r="D1478" s="5" t="n">
        <v>1680</v>
      </c>
      <c r="E1478" s="5" t="n">
        <v>1680</v>
      </c>
      <c r="F1478" s="5" t="n">
        <v>0</v>
      </c>
    </row>
    <row r="1479" customFormat="false" ht="12.75" hidden="false" customHeight="true" outlineLevel="0" collapsed="false">
      <c r="A1479" s="4" t="s">
        <v>2952</v>
      </c>
      <c r="B1479" s="4" t="s">
        <v>2953</v>
      </c>
      <c r="C1479" s="5" t="n">
        <v>0</v>
      </c>
      <c r="D1479" s="5" t="n">
        <v>6840</v>
      </c>
      <c r="E1479" s="5" t="n">
        <v>6840</v>
      </c>
      <c r="F1479" s="5" t="n">
        <v>0</v>
      </c>
    </row>
    <row r="1480" customFormat="false" ht="12.75" hidden="false" customHeight="true" outlineLevel="0" collapsed="false">
      <c r="A1480" s="4" t="s">
        <v>2954</v>
      </c>
      <c r="B1480" s="4" t="s">
        <v>2955</v>
      </c>
      <c r="C1480" s="5" t="n">
        <v>0</v>
      </c>
      <c r="D1480" s="5" t="n">
        <v>43830</v>
      </c>
      <c r="E1480" s="5" t="n">
        <v>43830</v>
      </c>
      <c r="F1480" s="5" t="n">
        <v>0</v>
      </c>
    </row>
    <row r="1481" customFormat="false" ht="12.75" hidden="false" customHeight="true" outlineLevel="0" collapsed="false">
      <c r="A1481" s="4" t="s">
        <v>2956</v>
      </c>
      <c r="B1481" s="4" t="s">
        <v>2957</v>
      </c>
      <c r="C1481" s="5" t="n">
        <v>0</v>
      </c>
      <c r="D1481" s="5" t="n">
        <v>35730</v>
      </c>
      <c r="E1481" s="5" t="n">
        <v>35730</v>
      </c>
      <c r="F1481" s="5" t="n">
        <v>0</v>
      </c>
    </row>
    <row r="1482" customFormat="false" ht="12.75" hidden="false" customHeight="true" outlineLevel="0" collapsed="false">
      <c r="A1482" s="4" t="s">
        <v>2958</v>
      </c>
      <c r="B1482" s="4" t="s">
        <v>2959</v>
      </c>
      <c r="C1482" s="5" t="n">
        <v>0</v>
      </c>
      <c r="D1482" s="5" t="n">
        <v>62360</v>
      </c>
      <c r="E1482" s="5" t="n">
        <v>62360</v>
      </c>
      <c r="F1482" s="5" t="n">
        <v>0</v>
      </c>
    </row>
    <row r="1483" customFormat="false" ht="12.75" hidden="false" customHeight="true" outlineLevel="0" collapsed="false">
      <c r="A1483" s="4" t="s">
        <v>2960</v>
      </c>
      <c r="B1483" s="4" t="s">
        <v>2961</v>
      </c>
      <c r="C1483" s="5" t="n">
        <v>0</v>
      </c>
      <c r="D1483" s="5" t="n">
        <v>14580</v>
      </c>
      <c r="E1483" s="5" t="n">
        <v>14580</v>
      </c>
      <c r="F1483" s="5" t="n">
        <v>0</v>
      </c>
    </row>
    <row r="1484" customFormat="false" ht="12.75" hidden="false" customHeight="true" outlineLevel="0" collapsed="false">
      <c r="A1484" s="4" t="s">
        <v>2962</v>
      </c>
      <c r="B1484" s="4" t="s">
        <v>2963</v>
      </c>
      <c r="C1484" s="5" t="n">
        <v>0</v>
      </c>
      <c r="D1484" s="5" t="n">
        <v>12060</v>
      </c>
      <c r="E1484" s="5" t="n">
        <v>12060</v>
      </c>
      <c r="F1484" s="5" t="n">
        <v>0</v>
      </c>
    </row>
    <row r="1485" customFormat="false" ht="12.75" hidden="false" customHeight="true" outlineLevel="0" collapsed="false">
      <c r="A1485" s="4" t="s">
        <v>2964</v>
      </c>
      <c r="B1485" s="4" t="s">
        <v>2965</v>
      </c>
      <c r="C1485" s="5" t="n">
        <v>0</v>
      </c>
      <c r="D1485" s="5" t="n">
        <v>17940</v>
      </c>
      <c r="E1485" s="5" t="n">
        <v>17940</v>
      </c>
      <c r="F1485" s="5" t="n">
        <v>0</v>
      </c>
    </row>
    <row r="1486" customFormat="false" ht="12.75" hidden="false" customHeight="true" outlineLevel="0" collapsed="false">
      <c r="A1486" s="4" t="s">
        <v>2966</v>
      </c>
      <c r="B1486" s="4" t="s">
        <v>2967</v>
      </c>
      <c r="C1486" s="5" t="n">
        <v>0</v>
      </c>
      <c r="D1486" s="5" t="n">
        <v>85380</v>
      </c>
      <c r="E1486" s="5" t="n">
        <v>85380</v>
      </c>
      <c r="F1486" s="5" t="n">
        <v>0</v>
      </c>
    </row>
    <row r="1487" customFormat="false" ht="12.75" hidden="false" customHeight="true" outlineLevel="0" collapsed="false">
      <c r="A1487" s="4" t="s">
        <v>2968</v>
      </c>
      <c r="B1487" s="4" t="s">
        <v>2969</v>
      </c>
      <c r="C1487" s="5" t="n">
        <v>0</v>
      </c>
      <c r="D1487" s="5" t="n">
        <v>2430</v>
      </c>
      <c r="E1487" s="5" t="n">
        <v>2430</v>
      </c>
      <c r="F1487" s="5" t="n">
        <v>0</v>
      </c>
    </row>
    <row r="1488" customFormat="false" ht="12.75" hidden="false" customHeight="true" outlineLevel="0" collapsed="false">
      <c r="A1488" s="4" t="s">
        <v>2970</v>
      </c>
      <c r="B1488" s="4" t="s">
        <v>2971</v>
      </c>
      <c r="C1488" s="5" t="n">
        <v>0</v>
      </c>
      <c r="D1488" s="5" t="n">
        <v>90330</v>
      </c>
      <c r="E1488" s="5" t="n">
        <v>90330</v>
      </c>
      <c r="F1488" s="5" t="n">
        <v>0</v>
      </c>
    </row>
    <row r="1489" customFormat="false" ht="12.75" hidden="false" customHeight="true" outlineLevel="0" collapsed="false">
      <c r="A1489" s="4" t="s">
        <v>2972</v>
      </c>
      <c r="B1489" s="4" t="s">
        <v>2973</v>
      </c>
      <c r="C1489" s="5" t="n">
        <v>0</v>
      </c>
      <c r="D1489" s="5" t="n">
        <v>1620</v>
      </c>
      <c r="E1489" s="5" t="n">
        <v>1620</v>
      </c>
      <c r="F1489" s="5" t="n">
        <v>0</v>
      </c>
    </row>
    <row r="1490" customFormat="false" ht="12.75" hidden="false" customHeight="true" outlineLevel="0" collapsed="false">
      <c r="A1490" s="4" t="s">
        <v>2974</v>
      </c>
      <c r="B1490" s="4" t="s">
        <v>2975</v>
      </c>
      <c r="C1490" s="5" t="n">
        <v>0</v>
      </c>
      <c r="D1490" s="5" t="n">
        <v>202890</v>
      </c>
      <c r="E1490" s="5" t="n">
        <v>202890</v>
      </c>
      <c r="F1490" s="5" t="n">
        <v>0</v>
      </c>
    </row>
    <row r="1491" customFormat="false" ht="12.75" hidden="false" customHeight="true" outlineLevel="0" collapsed="false">
      <c r="A1491" s="4" t="s">
        <v>2976</v>
      </c>
      <c r="B1491" s="4" t="s">
        <v>2977</v>
      </c>
      <c r="C1491" s="5" t="n">
        <v>0</v>
      </c>
      <c r="D1491" s="5" t="n">
        <v>66120</v>
      </c>
      <c r="E1491" s="5" t="n">
        <v>66120</v>
      </c>
      <c r="F1491" s="5" t="n">
        <v>0</v>
      </c>
    </row>
    <row r="1492" customFormat="false" ht="12.75" hidden="false" customHeight="true" outlineLevel="0" collapsed="false">
      <c r="A1492" s="4" t="s">
        <v>2978</v>
      </c>
      <c r="B1492" s="4" t="s">
        <v>2979</v>
      </c>
      <c r="C1492" s="5" t="n">
        <v>0</v>
      </c>
      <c r="D1492" s="5" t="n">
        <v>82410</v>
      </c>
      <c r="E1492" s="5" t="n">
        <v>82410</v>
      </c>
      <c r="F1492" s="5" t="n">
        <v>0</v>
      </c>
    </row>
    <row r="1493" customFormat="false" ht="12.75" hidden="false" customHeight="true" outlineLevel="0" collapsed="false">
      <c r="A1493" s="4" t="s">
        <v>2980</v>
      </c>
      <c r="B1493" s="4" t="s">
        <v>2981</v>
      </c>
      <c r="C1493" s="5" t="n">
        <v>0</v>
      </c>
      <c r="D1493" s="5" t="n">
        <v>900</v>
      </c>
      <c r="E1493" s="5" t="n">
        <v>900</v>
      </c>
      <c r="F1493" s="5" t="n">
        <v>0</v>
      </c>
    </row>
    <row r="1494" customFormat="false" ht="12.75" hidden="false" customHeight="true" outlineLevel="0" collapsed="false">
      <c r="A1494" s="4" t="s">
        <v>2982</v>
      </c>
      <c r="B1494" s="4" t="s">
        <v>2983</v>
      </c>
      <c r="C1494" s="5" t="n">
        <v>0</v>
      </c>
      <c r="D1494" s="5" t="n">
        <v>10530</v>
      </c>
      <c r="E1494" s="5" t="n">
        <v>10530</v>
      </c>
      <c r="F1494" s="5" t="n">
        <v>0</v>
      </c>
    </row>
    <row r="1495" customFormat="false" ht="12.75" hidden="false" customHeight="true" outlineLevel="0" collapsed="false">
      <c r="A1495" s="4" t="s">
        <v>2984</v>
      </c>
      <c r="B1495" s="4" t="s">
        <v>2985</v>
      </c>
      <c r="C1495" s="5" t="n">
        <v>0</v>
      </c>
      <c r="D1495" s="5" t="n">
        <v>48060</v>
      </c>
      <c r="E1495" s="5" t="n">
        <v>48060</v>
      </c>
      <c r="F1495" s="5" t="n">
        <v>0</v>
      </c>
    </row>
    <row r="1496" customFormat="false" ht="12.75" hidden="false" customHeight="true" outlineLevel="0" collapsed="false">
      <c r="A1496" s="4" t="s">
        <v>2986</v>
      </c>
      <c r="B1496" s="4" t="s">
        <v>2987</v>
      </c>
      <c r="C1496" s="5" t="n">
        <v>0</v>
      </c>
      <c r="D1496" s="5" t="n">
        <v>15777.5</v>
      </c>
      <c r="E1496" s="5" t="n">
        <v>15777.5</v>
      </c>
      <c r="F1496" s="5" t="n">
        <v>0</v>
      </c>
    </row>
    <row r="1497" customFormat="false" ht="12.75" hidden="false" customHeight="true" outlineLevel="0" collapsed="false">
      <c r="A1497" s="4" t="s">
        <v>2988</v>
      </c>
      <c r="B1497" s="4" t="s">
        <v>2989</v>
      </c>
      <c r="C1497" s="5" t="n">
        <v>0</v>
      </c>
      <c r="D1497" s="5" t="n">
        <v>7800</v>
      </c>
      <c r="E1497" s="5" t="n">
        <v>7800</v>
      </c>
      <c r="F1497" s="5" t="n">
        <v>0</v>
      </c>
    </row>
    <row r="1498" customFormat="false" ht="12.75" hidden="false" customHeight="true" outlineLevel="0" collapsed="false">
      <c r="A1498" s="4" t="s">
        <v>2990</v>
      </c>
      <c r="B1498" s="4" t="s">
        <v>2991</v>
      </c>
      <c r="C1498" s="5" t="n">
        <v>0</v>
      </c>
      <c r="D1498" s="5" t="n">
        <v>10800</v>
      </c>
      <c r="E1498" s="5" t="n">
        <v>10800</v>
      </c>
      <c r="F1498" s="5" t="n">
        <v>0</v>
      </c>
    </row>
    <row r="1499" customFormat="false" ht="12.75" hidden="false" customHeight="true" outlineLevel="0" collapsed="false">
      <c r="A1499" s="4" t="s">
        <v>2992</v>
      </c>
      <c r="B1499" s="4" t="s">
        <v>2993</v>
      </c>
      <c r="C1499" s="5" t="n">
        <v>0</v>
      </c>
      <c r="D1499" s="5" t="n">
        <v>108680</v>
      </c>
      <c r="E1499" s="5" t="n">
        <v>108680</v>
      </c>
      <c r="F1499" s="5" t="n">
        <v>0</v>
      </c>
    </row>
    <row r="1500" customFormat="false" ht="12.75" hidden="false" customHeight="true" outlineLevel="0" collapsed="false">
      <c r="A1500" s="4" t="s">
        <v>2994</v>
      </c>
      <c r="B1500" s="4" t="s">
        <v>2995</v>
      </c>
      <c r="C1500" s="5" t="n">
        <v>0</v>
      </c>
      <c r="D1500" s="5" t="n">
        <v>2996</v>
      </c>
      <c r="E1500" s="5" t="n">
        <v>2996</v>
      </c>
      <c r="F1500" s="5" t="n">
        <v>0</v>
      </c>
    </row>
    <row r="1501" customFormat="false" ht="12.75" hidden="false" customHeight="true" outlineLevel="0" collapsed="false">
      <c r="A1501" s="4" t="s">
        <v>2996</v>
      </c>
      <c r="B1501" s="4" t="s">
        <v>2997</v>
      </c>
      <c r="C1501" s="5" t="n">
        <v>0</v>
      </c>
      <c r="D1501" s="5" t="n">
        <v>10890</v>
      </c>
      <c r="E1501" s="5" t="n">
        <v>10890</v>
      </c>
      <c r="F1501" s="5" t="n">
        <v>0</v>
      </c>
    </row>
    <row r="1502" customFormat="false" ht="12.75" hidden="false" customHeight="true" outlineLevel="0" collapsed="false">
      <c r="A1502" s="4" t="s">
        <v>2998</v>
      </c>
      <c r="B1502" s="4" t="s">
        <v>2999</v>
      </c>
      <c r="C1502" s="5" t="n">
        <v>0</v>
      </c>
      <c r="D1502" s="5" t="n">
        <v>5790</v>
      </c>
      <c r="E1502" s="5" t="n">
        <v>5790</v>
      </c>
      <c r="F1502" s="5" t="n">
        <v>0</v>
      </c>
    </row>
    <row r="1503" customFormat="false" ht="12.75" hidden="false" customHeight="true" outlineLevel="0" collapsed="false">
      <c r="A1503" s="4" t="s">
        <v>3000</v>
      </c>
      <c r="B1503" s="4" t="s">
        <v>3001</v>
      </c>
      <c r="C1503" s="5" t="n">
        <v>0</v>
      </c>
      <c r="D1503" s="5" t="n">
        <v>14760</v>
      </c>
      <c r="E1503" s="5" t="n">
        <v>14760</v>
      </c>
      <c r="F1503" s="5" t="n">
        <v>0</v>
      </c>
    </row>
    <row r="1504" customFormat="false" ht="12.75" hidden="false" customHeight="true" outlineLevel="0" collapsed="false">
      <c r="A1504" s="4" t="s">
        <v>3002</v>
      </c>
      <c r="B1504" s="4" t="s">
        <v>3003</v>
      </c>
      <c r="C1504" s="5" t="n">
        <v>0</v>
      </c>
      <c r="D1504" s="5" t="n">
        <v>5520</v>
      </c>
      <c r="E1504" s="5" t="n">
        <v>5520</v>
      </c>
      <c r="F1504" s="5" t="n">
        <v>0</v>
      </c>
    </row>
    <row r="1505" customFormat="false" ht="12.75" hidden="false" customHeight="true" outlineLevel="0" collapsed="false">
      <c r="A1505" s="4" t="s">
        <v>3004</v>
      </c>
      <c r="B1505" s="4" t="s">
        <v>3005</v>
      </c>
      <c r="C1505" s="5" t="n">
        <v>0</v>
      </c>
      <c r="D1505" s="5" t="n">
        <v>23850</v>
      </c>
      <c r="E1505" s="5" t="n">
        <v>23850</v>
      </c>
      <c r="F1505" s="5" t="n">
        <v>0</v>
      </c>
    </row>
    <row r="1506" customFormat="false" ht="12.75" hidden="false" customHeight="true" outlineLevel="0" collapsed="false">
      <c r="A1506" s="4" t="s">
        <v>3006</v>
      </c>
      <c r="B1506" s="4" t="s">
        <v>3007</v>
      </c>
      <c r="C1506" s="5" t="n">
        <v>0</v>
      </c>
      <c r="D1506" s="5" t="n">
        <v>10290</v>
      </c>
      <c r="E1506" s="5" t="n">
        <v>10290</v>
      </c>
      <c r="F1506" s="5" t="n">
        <v>0</v>
      </c>
    </row>
    <row r="1507" customFormat="false" ht="12.75" hidden="false" customHeight="true" outlineLevel="0" collapsed="false">
      <c r="A1507" s="4" t="s">
        <v>3008</v>
      </c>
      <c r="B1507" s="4" t="s">
        <v>3009</v>
      </c>
      <c r="C1507" s="5" t="n">
        <v>0</v>
      </c>
      <c r="D1507" s="5" t="n">
        <v>5700</v>
      </c>
      <c r="E1507" s="5" t="n">
        <v>5700</v>
      </c>
      <c r="F1507" s="5" t="n">
        <v>0</v>
      </c>
    </row>
    <row r="1508" customFormat="false" ht="12.75" hidden="false" customHeight="true" outlineLevel="0" collapsed="false">
      <c r="A1508" s="4" t="s">
        <v>3010</v>
      </c>
      <c r="B1508" s="4" t="s">
        <v>3011</v>
      </c>
      <c r="C1508" s="5" t="n">
        <v>0</v>
      </c>
      <c r="D1508" s="5" t="n">
        <v>44160</v>
      </c>
      <c r="E1508" s="5" t="n">
        <v>44160</v>
      </c>
      <c r="F1508" s="5" t="n">
        <v>0</v>
      </c>
    </row>
    <row r="1509" customFormat="false" ht="12.75" hidden="false" customHeight="true" outlineLevel="0" collapsed="false">
      <c r="A1509" s="4" t="s">
        <v>3012</v>
      </c>
      <c r="B1509" s="4" t="s">
        <v>3013</v>
      </c>
      <c r="C1509" s="5" t="n">
        <v>0</v>
      </c>
      <c r="D1509" s="5" t="n">
        <v>14880</v>
      </c>
      <c r="E1509" s="5" t="n">
        <v>14880</v>
      </c>
      <c r="F1509" s="5" t="n">
        <v>0</v>
      </c>
    </row>
    <row r="1510" customFormat="false" ht="12.75" hidden="false" customHeight="true" outlineLevel="0" collapsed="false">
      <c r="A1510" s="4" t="s">
        <v>3014</v>
      </c>
      <c r="B1510" s="4" t="s">
        <v>3015</v>
      </c>
      <c r="C1510" s="5" t="n">
        <v>0</v>
      </c>
      <c r="D1510" s="5" t="n">
        <v>18720</v>
      </c>
      <c r="E1510" s="5" t="n">
        <v>18720</v>
      </c>
      <c r="F1510" s="5" t="n">
        <v>0</v>
      </c>
    </row>
    <row r="1511" customFormat="false" ht="12.75" hidden="false" customHeight="true" outlineLevel="0" collapsed="false">
      <c r="A1511" s="4" t="s">
        <v>3016</v>
      </c>
      <c r="B1511" s="4" t="s">
        <v>3017</v>
      </c>
      <c r="C1511" s="5" t="n">
        <v>0</v>
      </c>
      <c r="D1511" s="5" t="n">
        <v>780</v>
      </c>
      <c r="E1511" s="5" t="n">
        <v>780</v>
      </c>
      <c r="F1511" s="5" t="n">
        <v>0</v>
      </c>
    </row>
    <row r="1512" customFormat="false" ht="12.75" hidden="false" customHeight="true" outlineLevel="0" collapsed="false">
      <c r="A1512" s="4" t="s">
        <v>3018</v>
      </c>
      <c r="B1512" s="4" t="s">
        <v>3019</v>
      </c>
      <c r="C1512" s="5" t="n">
        <v>0</v>
      </c>
      <c r="D1512" s="5" t="n">
        <v>111060</v>
      </c>
      <c r="E1512" s="5" t="n">
        <v>111060</v>
      </c>
      <c r="F1512" s="5" t="n">
        <v>0</v>
      </c>
    </row>
    <row r="1513" customFormat="false" ht="12.75" hidden="false" customHeight="true" outlineLevel="0" collapsed="false">
      <c r="A1513" s="4" t="s">
        <v>3020</v>
      </c>
      <c r="B1513" s="4" t="s">
        <v>3021</v>
      </c>
      <c r="C1513" s="5" t="n">
        <v>0</v>
      </c>
      <c r="D1513" s="5" t="n">
        <v>810</v>
      </c>
      <c r="E1513" s="5" t="n">
        <v>810</v>
      </c>
      <c r="F1513" s="5" t="n">
        <v>0</v>
      </c>
    </row>
    <row r="1514" customFormat="false" ht="12.75" hidden="false" customHeight="true" outlineLevel="0" collapsed="false">
      <c r="A1514" s="4" t="s">
        <v>3022</v>
      </c>
      <c r="B1514" s="4" t="s">
        <v>3023</v>
      </c>
      <c r="C1514" s="5" t="n">
        <v>0</v>
      </c>
      <c r="D1514" s="5" t="n">
        <v>8400</v>
      </c>
      <c r="E1514" s="5" t="n">
        <v>8400</v>
      </c>
      <c r="F1514" s="5" t="n">
        <v>0</v>
      </c>
    </row>
    <row r="1515" customFormat="false" ht="12.75" hidden="false" customHeight="true" outlineLevel="0" collapsed="false">
      <c r="A1515" s="4" t="s">
        <v>3024</v>
      </c>
      <c r="B1515" s="4" t="s">
        <v>3025</v>
      </c>
      <c r="C1515" s="5" t="n">
        <v>0</v>
      </c>
      <c r="D1515" s="5" t="n">
        <v>4950</v>
      </c>
      <c r="E1515" s="5" t="n">
        <v>4950</v>
      </c>
      <c r="F1515" s="5" t="n">
        <v>0</v>
      </c>
    </row>
    <row r="1516" customFormat="false" ht="12.75" hidden="false" customHeight="true" outlineLevel="0" collapsed="false">
      <c r="A1516" s="4" t="s">
        <v>3026</v>
      </c>
      <c r="B1516" s="4" t="s">
        <v>3027</v>
      </c>
      <c r="C1516" s="5" t="n">
        <v>0</v>
      </c>
      <c r="D1516" s="5" t="n">
        <v>72445</v>
      </c>
      <c r="E1516" s="5" t="n">
        <v>72445</v>
      </c>
      <c r="F1516" s="5" t="n">
        <v>0</v>
      </c>
    </row>
    <row r="1517" customFormat="false" ht="12.75" hidden="false" customHeight="true" outlineLevel="0" collapsed="false">
      <c r="A1517" s="4" t="s">
        <v>3028</v>
      </c>
      <c r="B1517" s="4" t="s">
        <v>3029</v>
      </c>
      <c r="C1517" s="5" t="n">
        <v>0</v>
      </c>
      <c r="D1517" s="5" t="n">
        <v>36000</v>
      </c>
      <c r="E1517" s="5" t="n">
        <v>36000</v>
      </c>
      <c r="F1517" s="5" t="n">
        <v>0</v>
      </c>
    </row>
    <row r="1518" customFormat="false" ht="12.75" hidden="false" customHeight="true" outlineLevel="0" collapsed="false">
      <c r="A1518" s="4" t="s">
        <v>3030</v>
      </c>
      <c r="B1518" s="4" t="s">
        <v>3031</v>
      </c>
      <c r="C1518" s="5" t="n">
        <v>0</v>
      </c>
      <c r="D1518" s="5" t="n">
        <v>2520</v>
      </c>
      <c r="E1518" s="5" t="n">
        <v>2520</v>
      </c>
      <c r="F1518" s="5" t="n">
        <v>0</v>
      </c>
    </row>
    <row r="1519" customFormat="false" ht="12.75" hidden="false" customHeight="true" outlineLevel="0" collapsed="false">
      <c r="A1519" s="4" t="s">
        <v>3032</v>
      </c>
      <c r="B1519" s="4" t="s">
        <v>3033</v>
      </c>
      <c r="C1519" s="5" t="n">
        <v>0</v>
      </c>
      <c r="D1519" s="5" t="n">
        <v>23220</v>
      </c>
      <c r="E1519" s="5" t="n">
        <v>23220</v>
      </c>
      <c r="F1519" s="5" t="n">
        <v>0</v>
      </c>
    </row>
    <row r="1520" customFormat="false" ht="12.75" hidden="false" customHeight="true" outlineLevel="0" collapsed="false">
      <c r="A1520" s="4" t="s">
        <v>3034</v>
      </c>
      <c r="B1520" s="4" t="s">
        <v>3035</v>
      </c>
      <c r="C1520" s="5" t="n">
        <v>0</v>
      </c>
      <c r="D1520" s="5" t="n">
        <v>90480</v>
      </c>
      <c r="E1520" s="5" t="n">
        <v>90480</v>
      </c>
      <c r="F1520" s="5" t="n">
        <v>0</v>
      </c>
    </row>
    <row r="1521" customFormat="false" ht="12.75" hidden="false" customHeight="true" outlineLevel="0" collapsed="false">
      <c r="A1521" s="4" t="s">
        <v>3036</v>
      </c>
      <c r="B1521" s="4" t="s">
        <v>3037</v>
      </c>
      <c r="C1521" s="5" t="n">
        <v>0</v>
      </c>
      <c r="D1521" s="5" t="n">
        <v>40063.66</v>
      </c>
      <c r="E1521" s="5" t="n">
        <v>40063.66</v>
      </c>
      <c r="F1521" s="5" t="n">
        <v>0</v>
      </c>
    </row>
    <row r="1522" customFormat="false" ht="12.75" hidden="false" customHeight="true" outlineLevel="0" collapsed="false">
      <c r="A1522" s="4" t="s">
        <v>3038</v>
      </c>
      <c r="B1522" s="4" t="s">
        <v>3039</v>
      </c>
      <c r="C1522" s="5" t="n">
        <v>0</v>
      </c>
      <c r="D1522" s="5" t="n">
        <v>63900</v>
      </c>
      <c r="E1522" s="5" t="n">
        <v>63900</v>
      </c>
      <c r="F1522" s="5" t="n">
        <v>0</v>
      </c>
    </row>
    <row r="1523" customFormat="false" ht="12.75" hidden="false" customHeight="true" outlineLevel="0" collapsed="false">
      <c r="A1523" s="4" t="s">
        <v>3040</v>
      </c>
      <c r="B1523" s="4" t="s">
        <v>3041</v>
      </c>
      <c r="C1523" s="5" t="n">
        <v>0</v>
      </c>
      <c r="D1523" s="5" t="n">
        <v>25335</v>
      </c>
      <c r="E1523" s="5" t="n">
        <v>25335</v>
      </c>
      <c r="F1523" s="5" t="n">
        <v>0</v>
      </c>
    </row>
    <row r="1524" customFormat="false" ht="12.75" hidden="false" customHeight="true" outlineLevel="0" collapsed="false">
      <c r="A1524" s="4" t="s">
        <v>3042</v>
      </c>
      <c r="B1524" s="4" t="s">
        <v>3043</v>
      </c>
      <c r="C1524" s="5" t="n">
        <v>0</v>
      </c>
      <c r="D1524" s="5" t="n">
        <v>12690</v>
      </c>
      <c r="E1524" s="5" t="n">
        <v>12690</v>
      </c>
      <c r="F1524" s="5" t="n">
        <v>0</v>
      </c>
    </row>
    <row r="1525" customFormat="false" ht="12.75" hidden="false" customHeight="true" outlineLevel="0" collapsed="false">
      <c r="A1525" s="4" t="s">
        <v>3044</v>
      </c>
      <c r="B1525" s="4" t="s">
        <v>3045</v>
      </c>
      <c r="C1525" s="5" t="n">
        <v>0</v>
      </c>
      <c r="D1525" s="5" t="n">
        <v>1620</v>
      </c>
      <c r="E1525" s="5" t="n">
        <v>1620</v>
      </c>
      <c r="F1525" s="5" t="n">
        <v>0</v>
      </c>
    </row>
    <row r="1526" customFormat="false" ht="12.75" hidden="false" customHeight="true" outlineLevel="0" collapsed="false">
      <c r="A1526" s="4" t="s">
        <v>3046</v>
      </c>
      <c r="B1526" s="4" t="s">
        <v>3047</v>
      </c>
      <c r="C1526" s="5" t="n">
        <v>0</v>
      </c>
      <c r="D1526" s="5" t="n">
        <v>10350</v>
      </c>
      <c r="E1526" s="5" t="n">
        <v>10350</v>
      </c>
      <c r="F1526" s="5" t="n">
        <v>0</v>
      </c>
    </row>
    <row r="1527" customFormat="false" ht="12.75" hidden="false" customHeight="true" outlineLevel="0" collapsed="false">
      <c r="A1527" s="4" t="s">
        <v>3048</v>
      </c>
      <c r="B1527" s="4" t="s">
        <v>3049</v>
      </c>
      <c r="C1527" s="5" t="n">
        <v>0</v>
      </c>
      <c r="D1527" s="5" t="n">
        <v>54270.01</v>
      </c>
      <c r="E1527" s="5" t="n">
        <v>54270.01</v>
      </c>
      <c r="F1527" s="5" t="n">
        <v>0</v>
      </c>
    </row>
    <row r="1528" customFormat="false" ht="12.75" hidden="false" customHeight="true" outlineLevel="0" collapsed="false">
      <c r="A1528" s="4" t="s">
        <v>3050</v>
      </c>
      <c r="B1528" s="4" t="s">
        <v>3051</v>
      </c>
      <c r="C1528" s="5" t="n">
        <v>0</v>
      </c>
      <c r="D1528" s="5" t="n">
        <v>17550</v>
      </c>
      <c r="E1528" s="5" t="n">
        <v>17550</v>
      </c>
      <c r="F1528" s="5" t="n">
        <v>0</v>
      </c>
    </row>
    <row r="1529" customFormat="false" ht="12.75" hidden="false" customHeight="true" outlineLevel="0" collapsed="false">
      <c r="A1529" s="4" t="s">
        <v>3052</v>
      </c>
      <c r="B1529" s="4" t="s">
        <v>3053</v>
      </c>
      <c r="C1529" s="5" t="n">
        <v>0</v>
      </c>
      <c r="D1529" s="5" t="n">
        <v>20460</v>
      </c>
      <c r="E1529" s="5" t="n">
        <v>20460</v>
      </c>
      <c r="F1529" s="5" t="n">
        <v>0</v>
      </c>
    </row>
    <row r="1530" customFormat="false" ht="12.75" hidden="false" customHeight="true" outlineLevel="0" collapsed="false">
      <c r="A1530" s="4" t="s">
        <v>3054</v>
      </c>
      <c r="B1530" s="4" t="s">
        <v>3055</v>
      </c>
      <c r="C1530" s="5" t="n">
        <v>0</v>
      </c>
      <c r="D1530" s="5" t="n">
        <v>91260</v>
      </c>
      <c r="E1530" s="5" t="n">
        <v>91260</v>
      </c>
      <c r="F1530" s="5" t="n">
        <v>0</v>
      </c>
    </row>
    <row r="1531" customFormat="false" ht="12.75" hidden="false" customHeight="true" outlineLevel="0" collapsed="false">
      <c r="A1531" s="4" t="s">
        <v>3056</v>
      </c>
      <c r="B1531" s="4" t="s">
        <v>3057</v>
      </c>
      <c r="C1531" s="5" t="n">
        <v>0</v>
      </c>
      <c r="D1531" s="5" t="n">
        <v>3000</v>
      </c>
      <c r="E1531" s="5" t="n">
        <v>3000</v>
      </c>
      <c r="F1531" s="5" t="n">
        <v>0</v>
      </c>
    </row>
    <row r="1532" customFormat="false" ht="12.75" hidden="false" customHeight="true" outlineLevel="0" collapsed="false">
      <c r="A1532" s="4" t="s">
        <v>3058</v>
      </c>
      <c r="B1532" s="4" t="s">
        <v>3059</v>
      </c>
      <c r="C1532" s="5" t="n">
        <v>0</v>
      </c>
      <c r="D1532" s="5" t="n">
        <v>1620</v>
      </c>
      <c r="E1532" s="5" t="n">
        <v>1620</v>
      </c>
      <c r="F1532" s="5" t="n">
        <v>0</v>
      </c>
    </row>
    <row r="1533" customFormat="false" ht="12.75" hidden="false" customHeight="true" outlineLevel="0" collapsed="false">
      <c r="A1533" s="4" t="s">
        <v>3060</v>
      </c>
      <c r="B1533" s="4" t="s">
        <v>3061</v>
      </c>
      <c r="C1533" s="5" t="n">
        <v>0</v>
      </c>
      <c r="D1533" s="5" t="n">
        <v>8460</v>
      </c>
      <c r="E1533" s="5" t="n">
        <v>8460</v>
      </c>
      <c r="F1533" s="5" t="n">
        <v>0</v>
      </c>
    </row>
    <row r="1534" customFormat="false" ht="12.75" hidden="false" customHeight="true" outlineLevel="0" collapsed="false">
      <c r="A1534" s="4" t="s">
        <v>3062</v>
      </c>
      <c r="B1534" s="4" t="s">
        <v>3063</v>
      </c>
      <c r="C1534" s="5" t="n">
        <v>0</v>
      </c>
      <c r="D1534" s="5" t="n">
        <v>41240</v>
      </c>
      <c r="E1534" s="5" t="n">
        <v>41240</v>
      </c>
      <c r="F1534" s="5" t="n">
        <v>0</v>
      </c>
    </row>
    <row r="1535" customFormat="false" ht="12.75" hidden="false" customHeight="true" outlineLevel="0" collapsed="false">
      <c r="A1535" s="4" t="s">
        <v>3064</v>
      </c>
      <c r="B1535" s="4" t="s">
        <v>3065</v>
      </c>
      <c r="C1535" s="5" t="n">
        <v>0</v>
      </c>
      <c r="D1535" s="5" t="n">
        <v>35910</v>
      </c>
      <c r="E1535" s="5" t="n">
        <v>35910</v>
      </c>
      <c r="F1535" s="5" t="n">
        <v>0</v>
      </c>
    </row>
    <row r="1536" customFormat="false" ht="12.75" hidden="false" customHeight="true" outlineLevel="0" collapsed="false">
      <c r="A1536" s="4" t="s">
        <v>3066</v>
      </c>
      <c r="B1536" s="4" t="s">
        <v>3067</v>
      </c>
      <c r="C1536" s="5" t="n">
        <v>0</v>
      </c>
      <c r="D1536" s="5" t="n">
        <v>11340</v>
      </c>
      <c r="E1536" s="5" t="n">
        <v>11340</v>
      </c>
      <c r="F1536" s="5" t="n">
        <v>0</v>
      </c>
    </row>
    <row r="1537" customFormat="false" ht="12.75" hidden="false" customHeight="true" outlineLevel="0" collapsed="false">
      <c r="A1537" s="4" t="s">
        <v>3068</v>
      </c>
      <c r="B1537" s="4" t="s">
        <v>3069</v>
      </c>
      <c r="C1537" s="5" t="n">
        <v>0</v>
      </c>
      <c r="D1537" s="5" t="n">
        <v>26490</v>
      </c>
      <c r="E1537" s="5" t="n">
        <v>26490</v>
      </c>
      <c r="F1537" s="5" t="n">
        <v>0</v>
      </c>
    </row>
    <row r="1538" customFormat="false" ht="12.75" hidden="false" customHeight="true" outlineLevel="0" collapsed="false">
      <c r="A1538" s="4" t="s">
        <v>3070</v>
      </c>
      <c r="B1538" s="4" t="s">
        <v>3071</v>
      </c>
      <c r="C1538" s="5" t="n">
        <v>0</v>
      </c>
      <c r="D1538" s="5" t="n">
        <v>49920</v>
      </c>
      <c r="E1538" s="5" t="n">
        <v>49920</v>
      </c>
      <c r="F1538" s="5" t="n">
        <v>0</v>
      </c>
    </row>
    <row r="1539" customFormat="false" ht="12.75" hidden="false" customHeight="true" outlineLevel="0" collapsed="false">
      <c r="A1539" s="4" t="s">
        <v>3072</v>
      </c>
      <c r="B1539" s="4" t="s">
        <v>3073</v>
      </c>
      <c r="C1539" s="5" t="n">
        <v>0</v>
      </c>
      <c r="D1539" s="5" t="n">
        <v>16170</v>
      </c>
      <c r="E1539" s="5" t="n">
        <v>16170</v>
      </c>
      <c r="F1539" s="5" t="n">
        <v>0</v>
      </c>
    </row>
    <row r="1540" customFormat="false" ht="12.75" hidden="false" customHeight="true" outlineLevel="0" collapsed="false">
      <c r="A1540" s="4" t="s">
        <v>3074</v>
      </c>
      <c r="B1540" s="4" t="s">
        <v>3075</v>
      </c>
      <c r="C1540" s="5" t="n">
        <v>0</v>
      </c>
      <c r="D1540" s="5" t="n">
        <v>5700</v>
      </c>
      <c r="E1540" s="5" t="n">
        <v>5700</v>
      </c>
      <c r="F1540" s="5" t="n">
        <v>0</v>
      </c>
    </row>
    <row r="1541" customFormat="false" ht="12.75" hidden="false" customHeight="true" outlineLevel="0" collapsed="false">
      <c r="A1541" s="4" t="s">
        <v>3076</v>
      </c>
      <c r="B1541" s="4" t="s">
        <v>3077</v>
      </c>
      <c r="C1541" s="5" t="n">
        <v>0</v>
      </c>
      <c r="D1541" s="5" t="n">
        <v>810</v>
      </c>
      <c r="E1541" s="5" t="n">
        <v>810</v>
      </c>
      <c r="F1541" s="5" t="n">
        <v>0</v>
      </c>
    </row>
    <row r="1542" customFormat="false" ht="12.75" hidden="false" customHeight="true" outlineLevel="0" collapsed="false">
      <c r="A1542" s="4" t="s">
        <v>3078</v>
      </c>
      <c r="B1542" s="4" t="s">
        <v>3079</v>
      </c>
      <c r="C1542" s="5" t="n">
        <v>0</v>
      </c>
      <c r="D1542" s="5" t="n">
        <v>28110</v>
      </c>
      <c r="E1542" s="5" t="n">
        <v>28110</v>
      </c>
      <c r="F1542" s="5" t="n">
        <v>0</v>
      </c>
    </row>
    <row r="1543" customFormat="false" ht="12.75" hidden="false" customHeight="true" outlineLevel="0" collapsed="false">
      <c r="A1543" s="4" t="s">
        <v>3080</v>
      </c>
      <c r="B1543" s="4" t="s">
        <v>3081</v>
      </c>
      <c r="C1543" s="5" t="n">
        <v>0</v>
      </c>
      <c r="D1543" s="5" t="n">
        <v>200000</v>
      </c>
      <c r="E1543" s="5" t="n">
        <v>200000</v>
      </c>
      <c r="F1543" s="5" t="n">
        <v>0</v>
      </c>
    </row>
    <row r="1544" customFormat="false" ht="12.75" hidden="false" customHeight="true" outlineLevel="0" collapsed="false">
      <c r="A1544" s="4" t="s">
        <v>3082</v>
      </c>
      <c r="B1544" s="4" t="s">
        <v>3083</v>
      </c>
      <c r="C1544" s="5" t="n">
        <v>0</v>
      </c>
      <c r="D1544" s="5" t="n">
        <v>3360</v>
      </c>
      <c r="E1544" s="5" t="n">
        <v>3360</v>
      </c>
      <c r="F1544" s="5" t="n">
        <v>0</v>
      </c>
    </row>
    <row r="1545" customFormat="false" ht="12.75" hidden="false" customHeight="true" outlineLevel="0" collapsed="false">
      <c r="A1545" s="4" t="s">
        <v>3084</v>
      </c>
      <c r="B1545" s="4" t="s">
        <v>3085</v>
      </c>
      <c r="C1545" s="5" t="n">
        <v>0</v>
      </c>
      <c r="D1545" s="5" t="n">
        <v>840</v>
      </c>
      <c r="E1545" s="5" t="n">
        <v>840</v>
      </c>
      <c r="F1545" s="5" t="n">
        <v>0</v>
      </c>
    </row>
    <row r="1546" customFormat="false" ht="12.75" hidden="false" customHeight="true" outlineLevel="0" collapsed="false">
      <c r="A1546" s="4" t="s">
        <v>3086</v>
      </c>
      <c r="B1546" s="4" t="s">
        <v>3087</v>
      </c>
      <c r="C1546" s="5" t="n">
        <v>0</v>
      </c>
      <c r="D1546" s="5" t="n">
        <v>13875</v>
      </c>
      <c r="E1546" s="5" t="n">
        <v>13875</v>
      </c>
      <c r="F1546" s="5" t="n">
        <v>0</v>
      </c>
    </row>
    <row r="1547" customFormat="false" ht="12.75" hidden="false" customHeight="true" outlineLevel="0" collapsed="false">
      <c r="A1547" s="4" t="s">
        <v>3088</v>
      </c>
      <c r="B1547" s="4" t="s">
        <v>3089</v>
      </c>
      <c r="C1547" s="5" t="n">
        <v>0</v>
      </c>
      <c r="D1547" s="5" t="n">
        <v>6630</v>
      </c>
      <c r="E1547" s="5" t="n">
        <v>6630</v>
      </c>
      <c r="F1547" s="5" t="n">
        <v>0</v>
      </c>
    </row>
    <row r="1548" customFormat="false" ht="12.75" hidden="false" customHeight="true" outlineLevel="0" collapsed="false">
      <c r="A1548" s="4" t="s">
        <v>3090</v>
      </c>
      <c r="B1548" s="4" t="s">
        <v>3091</v>
      </c>
      <c r="C1548" s="5" t="n">
        <v>0</v>
      </c>
      <c r="D1548" s="5" t="n">
        <v>12240</v>
      </c>
      <c r="E1548" s="5" t="n">
        <v>12240</v>
      </c>
      <c r="F1548" s="5" t="n">
        <v>0</v>
      </c>
    </row>
    <row r="1549" customFormat="false" ht="12.75" hidden="false" customHeight="true" outlineLevel="0" collapsed="false">
      <c r="A1549" s="4" t="s">
        <v>3092</v>
      </c>
      <c r="B1549" s="4" t="s">
        <v>3093</v>
      </c>
      <c r="C1549" s="5" t="n">
        <v>0</v>
      </c>
      <c r="D1549" s="5" t="n">
        <v>6720</v>
      </c>
      <c r="E1549" s="5" t="n">
        <v>6720</v>
      </c>
      <c r="F1549" s="5" t="n">
        <v>0</v>
      </c>
    </row>
    <row r="1550" customFormat="false" ht="12.75" hidden="false" customHeight="true" outlineLevel="0" collapsed="false">
      <c r="A1550" s="4" t="s">
        <v>3094</v>
      </c>
      <c r="B1550" s="4" t="s">
        <v>3095</v>
      </c>
      <c r="C1550" s="5" t="n">
        <v>0</v>
      </c>
      <c r="D1550" s="5" t="n">
        <v>8610</v>
      </c>
      <c r="E1550" s="5" t="n">
        <v>8610</v>
      </c>
      <c r="F1550" s="5" t="n">
        <v>0</v>
      </c>
    </row>
    <row r="1551" customFormat="false" ht="12.75" hidden="false" customHeight="true" outlineLevel="0" collapsed="false">
      <c r="A1551" s="4" t="s">
        <v>3096</v>
      </c>
      <c r="B1551" s="4" t="s">
        <v>3097</v>
      </c>
      <c r="C1551" s="5" t="n">
        <v>0</v>
      </c>
      <c r="D1551" s="5" t="n">
        <v>8880</v>
      </c>
      <c r="E1551" s="5" t="n">
        <v>8880</v>
      </c>
      <c r="F1551" s="5" t="n">
        <v>0</v>
      </c>
    </row>
    <row r="1552" customFormat="false" ht="12.75" hidden="false" customHeight="true" outlineLevel="0" collapsed="false">
      <c r="A1552" s="4" t="s">
        <v>3098</v>
      </c>
      <c r="B1552" s="4" t="s">
        <v>3099</v>
      </c>
      <c r="C1552" s="5" t="n">
        <v>0</v>
      </c>
      <c r="D1552" s="5" t="n">
        <v>18030</v>
      </c>
      <c r="E1552" s="5" t="n">
        <v>18030</v>
      </c>
      <c r="F1552" s="5" t="n">
        <v>0</v>
      </c>
    </row>
    <row r="1553" customFormat="false" ht="12.75" hidden="false" customHeight="true" outlineLevel="0" collapsed="false">
      <c r="A1553" s="4" t="s">
        <v>3100</v>
      </c>
      <c r="B1553" s="4" t="s">
        <v>3101</v>
      </c>
      <c r="C1553" s="5" t="n">
        <v>0</v>
      </c>
      <c r="D1553" s="5" t="n">
        <v>7260</v>
      </c>
      <c r="E1553" s="5" t="n">
        <v>7260</v>
      </c>
      <c r="F1553" s="5" t="n">
        <v>0</v>
      </c>
    </row>
    <row r="1554" customFormat="false" ht="12.75" hidden="false" customHeight="true" outlineLevel="0" collapsed="false">
      <c r="A1554" s="4" t="s">
        <v>3102</v>
      </c>
      <c r="B1554" s="4" t="s">
        <v>3103</v>
      </c>
      <c r="C1554" s="5" t="n">
        <v>0</v>
      </c>
      <c r="D1554" s="5" t="n">
        <v>1680</v>
      </c>
      <c r="E1554" s="5" t="n">
        <v>1680</v>
      </c>
      <c r="F1554" s="5" t="n">
        <v>0</v>
      </c>
    </row>
    <row r="1555" customFormat="false" ht="12.75" hidden="false" customHeight="true" outlineLevel="0" collapsed="false">
      <c r="A1555" s="4" t="s">
        <v>3104</v>
      </c>
      <c r="B1555" s="4" t="s">
        <v>3105</v>
      </c>
      <c r="C1555" s="5" t="n">
        <v>0</v>
      </c>
      <c r="D1555" s="5" t="n">
        <v>10080</v>
      </c>
      <c r="E1555" s="5" t="n">
        <v>10080</v>
      </c>
      <c r="F1555" s="5" t="n">
        <v>0</v>
      </c>
    </row>
    <row r="1556" customFormat="false" ht="12.75" hidden="false" customHeight="true" outlineLevel="0" collapsed="false">
      <c r="A1556" s="4" t="s">
        <v>3106</v>
      </c>
      <c r="B1556" s="4" t="s">
        <v>3107</v>
      </c>
      <c r="C1556" s="5" t="n">
        <v>0</v>
      </c>
      <c r="D1556" s="5" t="n">
        <v>3840</v>
      </c>
      <c r="E1556" s="5" t="n">
        <v>3840</v>
      </c>
      <c r="F1556" s="5" t="n">
        <v>0</v>
      </c>
    </row>
    <row r="1557" customFormat="false" ht="12.75" hidden="false" customHeight="true" outlineLevel="0" collapsed="false">
      <c r="A1557" s="4" t="s">
        <v>3108</v>
      </c>
      <c r="B1557" s="4" t="s">
        <v>3109</v>
      </c>
      <c r="C1557" s="5" t="n">
        <v>0</v>
      </c>
      <c r="D1557" s="5" t="n">
        <v>3270</v>
      </c>
      <c r="E1557" s="5" t="n">
        <v>3270</v>
      </c>
      <c r="F1557" s="5" t="n">
        <v>0</v>
      </c>
    </row>
    <row r="1558" customFormat="false" ht="12.75" hidden="false" customHeight="true" outlineLevel="0" collapsed="false">
      <c r="A1558" s="4" t="s">
        <v>3110</v>
      </c>
      <c r="B1558" s="4" t="s">
        <v>3111</v>
      </c>
      <c r="C1558" s="5" t="n">
        <v>0</v>
      </c>
      <c r="D1558" s="5" t="n">
        <v>9990</v>
      </c>
      <c r="E1558" s="5" t="n">
        <v>9990</v>
      </c>
      <c r="F1558" s="5" t="n">
        <v>0</v>
      </c>
    </row>
    <row r="1559" customFormat="false" ht="12.75" hidden="false" customHeight="true" outlineLevel="0" collapsed="false">
      <c r="A1559" s="4" t="s">
        <v>3112</v>
      </c>
      <c r="B1559" s="4" t="s">
        <v>3113</v>
      </c>
      <c r="C1559" s="5" t="n">
        <v>0</v>
      </c>
      <c r="D1559" s="5" t="n">
        <v>10950.02</v>
      </c>
      <c r="E1559" s="5" t="n">
        <v>10950.02</v>
      </c>
      <c r="F1559" s="5" t="n">
        <v>0</v>
      </c>
    </row>
    <row r="1560" customFormat="false" ht="12.75" hidden="false" customHeight="true" outlineLevel="0" collapsed="false">
      <c r="A1560" s="4" t="s">
        <v>3114</v>
      </c>
      <c r="B1560" s="4" t="s">
        <v>3115</v>
      </c>
      <c r="C1560" s="5" t="n">
        <v>0</v>
      </c>
      <c r="D1560" s="5" t="n">
        <v>3000</v>
      </c>
      <c r="E1560" s="5" t="n">
        <v>3000</v>
      </c>
      <c r="F1560" s="5" t="n">
        <v>0</v>
      </c>
    </row>
    <row r="1561" customFormat="false" ht="12.75" hidden="false" customHeight="true" outlineLevel="0" collapsed="false">
      <c r="A1561" s="4" t="s">
        <v>3116</v>
      </c>
      <c r="B1561" s="4" t="s">
        <v>3117</v>
      </c>
      <c r="C1561" s="5" t="n">
        <v>0</v>
      </c>
      <c r="D1561" s="5" t="n">
        <v>1500</v>
      </c>
      <c r="E1561" s="5" t="n">
        <v>1500</v>
      </c>
      <c r="F1561" s="5" t="n">
        <v>0</v>
      </c>
    </row>
    <row r="1562" customFormat="false" ht="12.75" hidden="false" customHeight="true" outlineLevel="0" collapsed="false">
      <c r="A1562" s="4" t="s">
        <v>3118</v>
      </c>
      <c r="B1562" s="4" t="s">
        <v>3119</v>
      </c>
      <c r="C1562" s="5" t="n">
        <v>0</v>
      </c>
      <c r="D1562" s="5" t="n">
        <v>750</v>
      </c>
      <c r="E1562" s="5" t="n">
        <v>750</v>
      </c>
      <c r="F1562" s="5" t="n">
        <v>0</v>
      </c>
    </row>
    <row r="1563" customFormat="false" ht="12.75" hidden="false" customHeight="true" outlineLevel="0" collapsed="false">
      <c r="A1563" s="4" t="s">
        <v>3120</v>
      </c>
      <c r="B1563" s="4" t="s">
        <v>3121</v>
      </c>
      <c r="C1563" s="5" t="n">
        <v>0</v>
      </c>
      <c r="D1563" s="5" t="n">
        <v>10770</v>
      </c>
      <c r="E1563" s="5" t="n">
        <v>10770</v>
      </c>
      <c r="F1563" s="5" t="n">
        <v>0</v>
      </c>
    </row>
    <row r="1564" customFormat="false" ht="12.75" hidden="false" customHeight="true" outlineLevel="0" collapsed="false">
      <c r="A1564" s="4" t="s">
        <v>3122</v>
      </c>
      <c r="B1564" s="4" t="s">
        <v>3123</v>
      </c>
      <c r="C1564" s="5" t="n">
        <v>0</v>
      </c>
      <c r="D1564" s="5" t="n">
        <v>7560</v>
      </c>
      <c r="E1564" s="5" t="n">
        <v>7560</v>
      </c>
      <c r="F1564" s="5" t="n">
        <v>0</v>
      </c>
    </row>
    <row r="1565" customFormat="false" ht="12.75" hidden="false" customHeight="true" outlineLevel="0" collapsed="false">
      <c r="A1565" s="4" t="s">
        <v>3124</v>
      </c>
      <c r="B1565" s="4" t="s">
        <v>3125</v>
      </c>
      <c r="C1565" s="5" t="n">
        <v>0</v>
      </c>
      <c r="D1565" s="5" t="n">
        <v>1680</v>
      </c>
      <c r="E1565" s="5" t="n">
        <v>1680</v>
      </c>
      <c r="F1565" s="5" t="n">
        <v>0</v>
      </c>
    </row>
    <row r="1566" customFormat="false" ht="12.75" hidden="false" customHeight="true" outlineLevel="0" collapsed="false">
      <c r="A1566" s="4" t="s">
        <v>3126</v>
      </c>
      <c r="B1566" s="4" t="s">
        <v>3127</v>
      </c>
      <c r="C1566" s="5" t="n">
        <v>0</v>
      </c>
      <c r="D1566" s="5" t="n">
        <v>12540</v>
      </c>
      <c r="E1566" s="5" t="n">
        <v>12540</v>
      </c>
      <c r="F1566" s="5" t="n">
        <v>0</v>
      </c>
    </row>
    <row r="1567" customFormat="false" ht="12.75" hidden="false" customHeight="true" outlineLevel="0" collapsed="false">
      <c r="A1567" s="4" t="s">
        <v>3128</v>
      </c>
      <c r="B1567" s="4" t="s">
        <v>3129</v>
      </c>
      <c r="C1567" s="5" t="n">
        <v>0</v>
      </c>
      <c r="D1567" s="5" t="n">
        <v>1620</v>
      </c>
      <c r="E1567" s="5" t="n">
        <v>1620</v>
      </c>
      <c r="F1567" s="5" t="n">
        <v>0</v>
      </c>
    </row>
    <row r="1568" customFormat="false" ht="12.75" hidden="false" customHeight="true" outlineLevel="0" collapsed="false">
      <c r="A1568" s="4" t="s">
        <v>3130</v>
      </c>
      <c r="B1568" s="4" t="s">
        <v>3131</v>
      </c>
      <c r="C1568" s="5" t="n">
        <v>0</v>
      </c>
      <c r="D1568" s="5" t="n">
        <v>23205</v>
      </c>
      <c r="E1568" s="5" t="n">
        <v>23205</v>
      </c>
      <c r="F1568" s="5" t="n">
        <v>0</v>
      </c>
    </row>
    <row r="1569" customFormat="false" ht="12.75" hidden="false" customHeight="true" outlineLevel="0" collapsed="false">
      <c r="A1569" s="4" t="s">
        <v>3132</v>
      </c>
      <c r="B1569" s="4" t="s">
        <v>3133</v>
      </c>
      <c r="C1569" s="5" t="n">
        <v>0</v>
      </c>
      <c r="D1569" s="5" t="n">
        <v>1680</v>
      </c>
      <c r="E1569" s="5" t="n">
        <v>1680</v>
      </c>
      <c r="F1569" s="5" t="n">
        <v>0</v>
      </c>
    </row>
    <row r="1570" customFormat="false" ht="12.75" hidden="false" customHeight="true" outlineLevel="0" collapsed="false">
      <c r="A1570" s="4" t="s">
        <v>3134</v>
      </c>
      <c r="B1570" s="4" t="s">
        <v>3135</v>
      </c>
      <c r="C1570" s="5" t="n">
        <v>0</v>
      </c>
      <c r="D1570" s="5" t="n">
        <v>28710</v>
      </c>
      <c r="E1570" s="5" t="n">
        <v>28710</v>
      </c>
      <c r="F1570" s="5" t="n">
        <v>0</v>
      </c>
    </row>
    <row r="1571" customFormat="false" ht="12.75" hidden="false" customHeight="true" outlineLevel="0" collapsed="false">
      <c r="A1571" s="4" t="s">
        <v>3136</v>
      </c>
      <c r="B1571" s="4" t="s">
        <v>3137</v>
      </c>
      <c r="C1571" s="5" t="n">
        <v>0</v>
      </c>
      <c r="D1571" s="5" t="n">
        <v>19650</v>
      </c>
      <c r="E1571" s="5" t="n">
        <v>19650</v>
      </c>
      <c r="F1571" s="5" t="n">
        <v>0</v>
      </c>
    </row>
    <row r="1572" customFormat="false" ht="12.75" hidden="false" customHeight="true" outlineLevel="0" collapsed="false">
      <c r="A1572" s="4" t="s">
        <v>3138</v>
      </c>
      <c r="B1572" s="4" t="s">
        <v>3139</v>
      </c>
      <c r="C1572" s="5" t="n">
        <v>0</v>
      </c>
      <c r="D1572" s="5" t="n">
        <v>42630</v>
      </c>
      <c r="E1572" s="5" t="n">
        <v>42630</v>
      </c>
      <c r="F1572" s="5" t="n">
        <v>0</v>
      </c>
    </row>
    <row r="1573" customFormat="false" ht="12.75" hidden="false" customHeight="true" outlineLevel="0" collapsed="false">
      <c r="A1573" s="4" t="s">
        <v>3140</v>
      </c>
      <c r="B1573" s="4" t="s">
        <v>3141</v>
      </c>
      <c r="C1573" s="5" t="n">
        <v>0</v>
      </c>
      <c r="D1573" s="5" t="n">
        <v>4050</v>
      </c>
      <c r="E1573" s="5" t="n">
        <v>4050</v>
      </c>
      <c r="F1573" s="5" t="n">
        <v>0</v>
      </c>
    </row>
    <row r="1574" customFormat="false" ht="12.75" hidden="false" customHeight="true" outlineLevel="0" collapsed="false">
      <c r="A1574" s="4" t="s">
        <v>3142</v>
      </c>
      <c r="B1574" s="4" t="s">
        <v>3143</v>
      </c>
      <c r="C1574" s="5" t="n">
        <v>0</v>
      </c>
      <c r="D1574" s="5" t="n">
        <v>10000</v>
      </c>
      <c r="E1574" s="5" t="n">
        <v>10000</v>
      </c>
      <c r="F1574" s="5" t="n">
        <v>0</v>
      </c>
    </row>
    <row r="1575" customFormat="false" ht="12.75" hidden="false" customHeight="true" outlineLevel="0" collapsed="false">
      <c r="A1575" s="4" t="s">
        <v>3144</v>
      </c>
      <c r="B1575" s="4" t="s">
        <v>3145</v>
      </c>
      <c r="C1575" s="5" t="n">
        <v>0</v>
      </c>
      <c r="D1575" s="5" t="n">
        <v>1620</v>
      </c>
      <c r="E1575" s="5" t="n">
        <v>1620</v>
      </c>
      <c r="F1575" s="5" t="n">
        <v>0</v>
      </c>
    </row>
    <row r="1576" customFormat="false" ht="12.75" hidden="false" customHeight="true" outlineLevel="0" collapsed="false">
      <c r="A1576" s="4" t="s">
        <v>3146</v>
      </c>
      <c r="B1576" s="4" t="s">
        <v>3147</v>
      </c>
      <c r="C1576" s="5" t="n">
        <v>0</v>
      </c>
      <c r="D1576" s="5" t="n">
        <v>3750</v>
      </c>
      <c r="E1576" s="5" t="n">
        <v>3750</v>
      </c>
      <c r="F1576" s="5" t="n">
        <v>0</v>
      </c>
    </row>
    <row r="1577" customFormat="false" ht="12.75" hidden="false" customHeight="true" outlineLevel="0" collapsed="false">
      <c r="A1577" s="4" t="s">
        <v>3148</v>
      </c>
      <c r="B1577" s="4" t="s">
        <v>3149</v>
      </c>
      <c r="C1577" s="5" t="n">
        <v>0</v>
      </c>
      <c r="D1577" s="5" t="n">
        <v>810</v>
      </c>
      <c r="E1577" s="5" t="n">
        <v>810</v>
      </c>
      <c r="F1577" s="5" t="n">
        <v>0</v>
      </c>
    </row>
    <row r="1578" customFormat="false" ht="12.75" hidden="false" customHeight="true" outlineLevel="0" collapsed="false">
      <c r="A1578" s="4" t="s">
        <v>3150</v>
      </c>
      <c r="B1578" s="4" t="s">
        <v>3151</v>
      </c>
      <c r="C1578" s="5" t="n">
        <v>0</v>
      </c>
      <c r="D1578" s="5" t="n">
        <v>12900</v>
      </c>
      <c r="E1578" s="5" t="n">
        <v>12900</v>
      </c>
      <c r="F1578" s="5" t="n">
        <v>0</v>
      </c>
    </row>
    <row r="1579" customFormat="false" ht="12.75" hidden="false" customHeight="true" outlineLevel="0" collapsed="false">
      <c r="A1579" s="4" t="s">
        <v>3152</v>
      </c>
      <c r="B1579" s="4" t="s">
        <v>3153</v>
      </c>
      <c r="C1579" s="5" t="n">
        <v>0</v>
      </c>
      <c r="D1579" s="5" t="n">
        <v>3270</v>
      </c>
      <c r="E1579" s="5" t="n">
        <v>3270</v>
      </c>
      <c r="F1579" s="5" t="n">
        <v>0</v>
      </c>
    </row>
    <row r="1580" customFormat="false" ht="12.75" hidden="false" customHeight="true" outlineLevel="0" collapsed="false">
      <c r="A1580" s="4" t="s">
        <v>3154</v>
      </c>
      <c r="B1580" s="4" t="s">
        <v>3155</v>
      </c>
      <c r="C1580" s="5" t="n">
        <v>0</v>
      </c>
      <c r="D1580" s="5" t="n">
        <v>3930</v>
      </c>
      <c r="E1580" s="5" t="n">
        <v>3930</v>
      </c>
      <c r="F1580" s="5" t="n">
        <v>0</v>
      </c>
    </row>
    <row r="1581" customFormat="false" ht="12.75" hidden="false" customHeight="true" outlineLevel="0" collapsed="false">
      <c r="A1581" s="4" t="s">
        <v>3156</v>
      </c>
      <c r="B1581" s="4" t="s">
        <v>3157</v>
      </c>
      <c r="C1581" s="5" t="n">
        <v>0</v>
      </c>
      <c r="D1581" s="5" t="n">
        <v>6480</v>
      </c>
      <c r="E1581" s="5" t="n">
        <v>6480</v>
      </c>
      <c r="F1581" s="5" t="n">
        <v>0</v>
      </c>
    </row>
    <row r="1582" customFormat="false" ht="12.75" hidden="false" customHeight="true" outlineLevel="0" collapsed="false">
      <c r="A1582" s="4" t="s">
        <v>3158</v>
      </c>
      <c r="B1582" s="4" t="s">
        <v>3159</v>
      </c>
      <c r="C1582" s="5" t="n">
        <v>0</v>
      </c>
      <c r="D1582" s="5" t="n">
        <v>1680</v>
      </c>
      <c r="E1582" s="5" t="n">
        <v>1680</v>
      </c>
      <c r="F1582" s="5" t="n">
        <v>0</v>
      </c>
    </row>
    <row r="1583" customFormat="false" ht="12.75" hidden="false" customHeight="true" outlineLevel="0" collapsed="false">
      <c r="A1583" s="4" t="s">
        <v>3160</v>
      </c>
      <c r="B1583" s="4" t="s">
        <v>3161</v>
      </c>
      <c r="C1583" s="5" t="n">
        <v>0</v>
      </c>
      <c r="D1583" s="5" t="n">
        <v>750</v>
      </c>
      <c r="E1583" s="5" t="n">
        <v>750</v>
      </c>
      <c r="F1583" s="5" t="n">
        <v>0</v>
      </c>
    </row>
    <row r="1584" customFormat="false" ht="12.75" hidden="false" customHeight="true" outlineLevel="0" collapsed="false">
      <c r="A1584" s="4" t="s">
        <v>3162</v>
      </c>
      <c r="B1584" s="4" t="s">
        <v>3163</v>
      </c>
      <c r="C1584" s="5" t="n">
        <v>0</v>
      </c>
      <c r="D1584" s="5" t="n">
        <v>3240</v>
      </c>
      <c r="E1584" s="5" t="n">
        <v>3240</v>
      </c>
      <c r="F1584" s="5" t="n">
        <v>0</v>
      </c>
    </row>
    <row r="1585" customFormat="false" ht="12.75" hidden="false" customHeight="true" outlineLevel="0" collapsed="false">
      <c r="A1585" s="4" t="s">
        <v>3164</v>
      </c>
      <c r="B1585" s="4" t="s">
        <v>3165</v>
      </c>
      <c r="C1585" s="5" t="n">
        <v>0</v>
      </c>
      <c r="D1585" s="5" t="n">
        <v>750</v>
      </c>
      <c r="E1585" s="5" t="n">
        <v>750</v>
      </c>
      <c r="F1585" s="5" t="n">
        <v>0</v>
      </c>
    </row>
    <row r="1586" customFormat="false" ht="12.75" hidden="false" customHeight="true" outlineLevel="0" collapsed="false">
      <c r="A1586" s="4" t="s">
        <v>3166</v>
      </c>
      <c r="B1586" s="4" t="s">
        <v>3167</v>
      </c>
      <c r="C1586" s="5" t="n">
        <v>0</v>
      </c>
      <c r="D1586" s="5" t="n">
        <v>900</v>
      </c>
      <c r="E1586" s="5" t="n">
        <v>900</v>
      </c>
      <c r="F1586" s="5" t="n">
        <v>0</v>
      </c>
    </row>
    <row r="1587" customFormat="false" ht="12.75" hidden="false" customHeight="true" outlineLevel="0" collapsed="false">
      <c r="A1587" s="4" t="s">
        <v>3168</v>
      </c>
      <c r="B1587" s="4" t="s">
        <v>3169</v>
      </c>
      <c r="C1587" s="5" t="n">
        <v>0</v>
      </c>
      <c r="D1587" s="5" t="n">
        <v>900</v>
      </c>
      <c r="E1587" s="5" t="n">
        <v>900</v>
      </c>
      <c r="F1587" s="5" t="n">
        <v>0</v>
      </c>
    </row>
    <row r="1588" customFormat="false" ht="12.75" hidden="false" customHeight="true" outlineLevel="0" collapsed="false">
      <c r="A1588" s="4" t="s">
        <v>3170</v>
      </c>
      <c r="B1588" s="4" t="s">
        <v>3171</v>
      </c>
      <c r="C1588" s="5" t="n">
        <v>0</v>
      </c>
      <c r="D1588" s="5" t="n">
        <v>8820</v>
      </c>
      <c r="E1588" s="5" t="n">
        <v>8820</v>
      </c>
      <c r="F1588" s="5" t="n">
        <v>0</v>
      </c>
    </row>
    <row r="1589" customFormat="false" ht="12.75" hidden="false" customHeight="true" outlineLevel="0" collapsed="false">
      <c r="A1589" s="4" t="s">
        <v>3172</v>
      </c>
      <c r="B1589" s="4" t="s">
        <v>3173</v>
      </c>
      <c r="C1589" s="5" t="n">
        <v>0</v>
      </c>
      <c r="D1589" s="5" t="n">
        <v>1620</v>
      </c>
      <c r="E1589" s="5" t="n">
        <v>1620</v>
      </c>
      <c r="F1589" s="5" t="n">
        <v>0</v>
      </c>
    </row>
    <row r="1590" customFormat="false" ht="12.75" hidden="false" customHeight="true" outlineLevel="0" collapsed="false">
      <c r="A1590" s="4" t="s">
        <v>3174</v>
      </c>
      <c r="B1590" s="4" t="s">
        <v>3175</v>
      </c>
      <c r="C1590" s="5" t="n">
        <v>0</v>
      </c>
      <c r="D1590" s="5" t="n">
        <v>1590</v>
      </c>
      <c r="E1590" s="5" t="n">
        <v>1590</v>
      </c>
      <c r="F1590" s="5" t="n">
        <v>0</v>
      </c>
    </row>
    <row r="1591" customFormat="false" ht="12.75" hidden="false" customHeight="true" outlineLevel="0" collapsed="false">
      <c r="A1591" s="4" t="s">
        <v>3176</v>
      </c>
      <c r="B1591" s="4" t="s">
        <v>3177</v>
      </c>
      <c r="C1591" s="5" t="n">
        <v>0</v>
      </c>
      <c r="D1591" s="5" t="n">
        <v>6130</v>
      </c>
      <c r="E1591" s="5" t="n">
        <v>6130</v>
      </c>
      <c r="F1591" s="5" t="n">
        <v>0</v>
      </c>
    </row>
    <row r="1592" customFormat="false" ht="12.75" hidden="false" customHeight="true" outlineLevel="0" collapsed="false">
      <c r="A1592" s="4" t="s">
        <v>3178</v>
      </c>
      <c r="B1592" s="4" t="s">
        <v>3179</v>
      </c>
      <c r="C1592" s="5" t="n">
        <f aca="false">SUM(C1593:C1723)</f>
        <v>1964940.42</v>
      </c>
      <c r="D1592" s="5" t="n">
        <f aca="false">SUM(D1593:D1723)</f>
        <v>21489443.41</v>
      </c>
      <c r="E1592" s="5" t="n">
        <f aca="false">SUM(E1593:E1723)</f>
        <v>20622746.78</v>
      </c>
      <c r="F1592" s="5" t="n">
        <f aca="false">SUM(F1593:F1723)</f>
        <v>1098243.79</v>
      </c>
    </row>
    <row r="1593" customFormat="false" ht="12.75" hidden="false" customHeight="true" outlineLevel="0" collapsed="false">
      <c r="A1593" s="4" t="s">
        <v>3180</v>
      </c>
      <c r="B1593" s="4" t="s">
        <v>3181</v>
      </c>
      <c r="C1593" s="5" t="n">
        <v>460</v>
      </c>
      <c r="D1593" s="5" t="n">
        <v>0</v>
      </c>
      <c r="E1593" s="5" t="n">
        <v>0</v>
      </c>
      <c r="F1593" s="5" t="n">
        <v>460</v>
      </c>
    </row>
    <row r="1594" customFormat="false" ht="12.75" hidden="false" customHeight="true" outlineLevel="0" collapsed="false">
      <c r="A1594" s="4" t="s">
        <v>3182</v>
      </c>
      <c r="B1594" s="4" t="s">
        <v>3183</v>
      </c>
      <c r="C1594" s="5" t="n">
        <v>1232.75</v>
      </c>
      <c r="D1594" s="5" t="n">
        <v>13094.41</v>
      </c>
      <c r="E1594" s="5" t="n">
        <v>11861.66</v>
      </c>
      <c r="F1594" s="5" t="n">
        <v>0</v>
      </c>
    </row>
    <row r="1595" customFormat="false" ht="12.75" hidden="false" customHeight="true" outlineLevel="0" collapsed="false">
      <c r="A1595" s="4" t="s">
        <v>3184</v>
      </c>
      <c r="B1595" s="4" t="s">
        <v>3185</v>
      </c>
      <c r="C1595" s="5" t="n">
        <v>16639.99</v>
      </c>
      <c r="D1595" s="5" t="n">
        <v>208319.01</v>
      </c>
      <c r="E1595" s="5" t="n">
        <v>191679.02</v>
      </c>
      <c r="F1595" s="5" t="n">
        <v>0</v>
      </c>
    </row>
    <row r="1596" customFormat="false" ht="12.75" hidden="false" customHeight="true" outlineLevel="0" collapsed="false">
      <c r="A1596" s="4" t="s">
        <v>3186</v>
      </c>
      <c r="B1596" s="4" t="s">
        <v>3187</v>
      </c>
      <c r="C1596" s="5" t="n">
        <v>1500</v>
      </c>
      <c r="D1596" s="5" t="n">
        <v>0</v>
      </c>
      <c r="E1596" s="5" t="n">
        <v>0</v>
      </c>
      <c r="F1596" s="5" t="n">
        <v>1500</v>
      </c>
    </row>
    <row r="1597" customFormat="false" ht="12.75" hidden="false" customHeight="true" outlineLevel="0" collapsed="false">
      <c r="A1597" s="4" t="s">
        <v>3188</v>
      </c>
      <c r="B1597" s="4" t="s">
        <v>3189</v>
      </c>
      <c r="C1597" s="5" t="n">
        <v>164212.15</v>
      </c>
      <c r="D1597" s="5" t="n">
        <v>1439107.26</v>
      </c>
      <c r="E1597" s="5" t="n">
        <v>1392864.68</v>
      </c>
      <c r="F1597" s="5" t="n">
        <v>117969.57</v>
      </c>
    </row>
    <row r="1598" customFormat="false" ht="12.75" hidden="false" customHeight="true" outlineLevel="0" collapsed="false">
      <c r="A1598" s="4" t="s">
        <v>3190</v>
      </c>
      <c r="B1598" s="4" t="s">
        <v>3191</v>
      </c>
      <c r="C1598" s="5" t="n">
        <v>7081.58</v>
      </c>
      <c r="D1598" s="5" t="n">
        <v>69420.91</v>
      </c>
      <c r="E1598" s="5" t="n">
        <v>67948.94</v>
      </c>
      <c r="F1598" s="5" t="n">
        <v>5609.61</v>
      </c>
    </row>
    <row r="1599" customFormat="false" ht="12.75" hidden="false" customHeight="true" outlineLevel="0" collapsed="false">
      <c r="A1599" s="4" t="s">
        <v>3192</v>
      </c>
      <c r="B1599" s="4" t="s">
        <v>3193</v>
      </c>
      <c r="C1599" s="5" t="n">
        <v>350</v>
      </c>
      <c r="D1599" s="5" t="n">
        <v>0</v>
      </c>
      <c r="E1599" s="5" t="n">
        <v>0</v>
      </c>
      <c r="F1599" s="5" t="n">
        <v>350</v>
      </c>
    </row>
    <row r="1600" customFormat="false" ht="12.75" hidden="false" customHeight="true" outlineLevel="0" collapsed="false">
      <c r="A1600" s="4" t="s">
        <v>3194</v>
      </c>
      <c r="B1600" s="4" t="s">
        <v>3195</v>
      </c>
      <c r="C1600" s="5" t="n">
        <v>0</v>
      </c>
      <c r="D1600" s="5" t="n">
        <v>3395.88</v>
      </c>
      <c r="E1600" s="5" t="n">
        <v>3395.88</v>
      </c>
      <c r="F1600" s="5" t="n">
        <v>0</v>
      </c>
    </row>
    <row r="1601" customFormat="false" ht="12.75" hidden="false" customHeight="true" outlineLevel="0" collapsed="false">
      <c r="A1601" s="4" t="s">
        <v>3196</v>
      </c>
      <c r="B1601" s="4" t="s">
        <v>3197</v>
      </c>
      <c r="C1601" s="5" t="n">
        <v>4738.5</v>
      </c>
      <c r="D1601" s="5" t="n">
        <v>0</v>
      </c>
      <c r="E1601" s="5" t="n">
        <v>0</v>
      </c>
      <c r="F1601" s="5" t="n">
        <v>4738.5</v>
      </c>
    </row>
    <row r="1602" customFormat="false" ht="12.75" hidden="false" customHeight="true" outlineLevel="0" collapsed="false">
      <c r="A1602" s="4" t="s">
        <v>3198</v>
      </c>
      <c r="B1602" s="4" t="s">
        <v>3199</v>
      </c>
      <c r="C1602" s="5" t="n">
        <v>0</v>
      </c>
      <c r="D1602" s="5" t="n">
        <v>1987</v>
      </c>
      <c r="E1602" s="5" t="n">
        <v>1987</v>
      </c>
      <c r="F1602" s="5" t="n">
        <v>0</v>
      </c>
    </row>
    <row r="1603" customFormat="false" ht="12.75" hidden="false" customHeight="true" outlineLevel="0" collapsed="false">
      <c r="A1603" s="4" t="s">
        <v>3200</v>
      </c>
      <c r="B1603" s="4" t="s">
        <v>3201</v>
      </c>
      <c r="C1603" s="5" t="n">
        <v>0</v>
      </c>
      <c r="D1603" s="5" t="n">
        <v>240</v>
      </c>
      <c r="E1603" s="5" t="n">
        <v>240</v>
      </c>
      <c r="F1603" s="5" t="n">
        <v>0</v>
      </c>
    </row>
    <row r="1604" customFormat="false" ht="12.75" hidden="false" customHeight="true" outlineLevel="0" collapsed="false">
      <c r="A1604" s="4" t="s">
        <v>3202</v>
      </c>
      <c r="B1604" s="4" t="s">
        <v>3203</v>
      </c>
      <c r="C1604" s="5" t="n">
        <v>861.16</v>
      </c>
      <c r="D1604" s="5" t="n">
        <v>12959.5</v>
      </c>
      <c r="E1604" s="5" t="n">
        <v>12098.34</v>
      </c>
      <c r="F1604" s="5" t="n">
        <v>0</v>
      </c>
    </row>
    <row r="1605" customFormat="false" ht="12.75" hidden="false" customHeight="true" outlineLevel="0" collapsed="false">
      <c r="A1605" s="4" t="s">
        <v>3204</v>
      </c>
      <c r="B1605" s="4" t="s">
        <v>3205</v>
      </c>
      <c r="C1605" s="5" t="n">
        <v>0</v>
      </c>
      <c r="D1605" s="5" t="n">
        <v>31992.23</v>
      </c>
      <c r="E1605" s="5" t="n">
        <v>31992.23</v>
      </c>
      <c r="F1605" s="5" t="n">
        <v>0</v>
      </c>
    </row>
    <row r="1606" customFormat="false" ht="12.75" hidden="false" customHeight="true" outlineLevel="0" collapsed="false">
      <c r="A1606" s="4" t="s">
        <v>3206</v>
      </c>
      <c r="B1606" s="4" t="s">
        <v>3207</v>
      </c>
      <c r="C1606" s="5" t="n">
        <v>0</v>
      </c>
      <c r="D1606" s="5" t="n">
        <v>700</v>
      </c>
      <c r="E1606" s="5" t="n">
        <v>700</v>
      </c>
      <c r="F1606" s="5" t="n">
        <v>0</v>
      </c>
    </row>
    <row r="1607" customFormat="false" ht="12.75" hidden="false" customHeight="true" outlineLevel="0" collapsed="false">
      <c r="A1607" s="4" t="s">
        <v>3208</v>
      </c>
      <c r="B1607" s="4" t="s">
        <v>3209</v>
      </c>
      <c r="C1607" s="5" t="n">
        <v>1855</v>
      </c>
      <c r="D1607" s="5" t="n">
        <v>25275.6</v>
      </c>
      <c r="E1607" s="5" t="n">
        <v>23425.6</v>
      </c>
      <c r="F1607" s="5" t="n">
        <v>5</v>
      </c>
    </row>
    <row r="1608" customFormat="false" ht="12.75" hidden="false" customHeight="true" outlineLevel="0" collapsed="false">
      <c r="A1608" s="4" t="s">
        <v>3210</v>
      </c>
      <c r="B1608" s="4" t="s">
        <v>3211</v>
      </c>
      <c r="C1608" s="5" t="n">
        <v>1613.9</v>
      </c>
      <c r="D1608" s="5" t="n">
        <v>20371.21</v>
      </c>
      <c r="E1608" s="5" t="n">
        <v>18757.31</v>
      </c>
      <c r="F1608" s="5" t="n">
        <v>0</v>
      </c>
    </row>
    <row r="1609" customFormat="false" ht="12.75" hidden="false" customHeight="true" outlineLevel="0" collapsed="false">
      <c r="A1609" s="4" t="s">
        <v>3212</v>
      </c>
      <c r="B1609" s="4" t="s">
        <v>3213</v>
      </c>
      <c r="C1609" s="5" t="n">
        <v>0</v>
      </c>
      <c r="D1609" s="5" t="n">
        <v>27512.2</v>
      </c>
      <c r="E1609" s="5" t="n">
        <v>27512.2</v>
      </c>
      <c r="F1609" s="5" t="n">
        <v>0</v>
      </c>
    </row>
    <row r="1610" customFormat="false" ht="12.75" hidden="false" customHeight="true" outlineLevel="0" collapsed="false">
      <c r="A1610" s="4" t="s">
        <v>3214</v>
      </c>
      <c r="B1610" s="4" t="s">
        <v>3215</v>
      </c>
      <c r="C1610" s="5" t="n">
        <v>0</v>
      </c>
      <c r="D1610" s="5" t="n">
        <v>100</v>
      </c>
      <c r="E1610" s="5" t="n">
        <v>100</v>
      </c>
      <c r="F1610" s="5" t="n">
        <v>0</v>
      </c>
    </row>
    <row r="1611" customFormat="false" ht="12.75" hidden="false" customHeight="true" outlineLevel="0" collapsed="false">
      <c r="A1611" s="4" t="s">
        <v>3216</v>
      </c>
      <c r="B1611" s="4" t="s">
        <v>3217</v>
      </c>
      <c r="C1611" s="5" t="n">
        <v>0</v>
      </c>
      <c r="D1611" s="5" t="n">
        <v>15520.4</v>
      </c>
      <c r="E1611" s="5" t="n">
        <v>15520.4</v>
      </c>
      <c r="F1611" s="5" t="n">
        <v>0</v>
      </c>
    </row>
    <row r="1612" customFormat="false" ht="12.75" hidden="false" customHeight="true" outlineLevel="0" collapsed="false">
      <c r="A1612" s="4" t="s">
        <v>3218</v>
      </c>
      <c r="B1612" s="4" t="s">
        <v>3219</v>
      </c>
      <c r="C1612" s="5" t="n">
        <v>820</v>
      </c>
      <c r="D1612" s="5" t="n">
        <v>0</v>
      </c>
      <c r="E1612" s="5" t="n">
        <v>0</v>
      </c>
      <c r="F1612" s="5" t="n">
        <v>820</v>
      </c>
    </row>
    <row r="1613" customFormat="false" ht="12.75" hidden="false" customHeight="true" outlineLevel="0" collapsed="false">
      <c r="A1613" s="4" t="s">
        <v>3220</v>
      </c>
      <c r="B1613" s="4" t="s">
        <v>3221</v>
      </c>
      <c r="C1613" s="5" t="n">
        <v>260966.86</v>
      </c>
      <c r="D1613" s="5" t="n">
        <v>0</v>
      </c>
      <c r="E1613" s="5" t="n">
        <v>0</v>
      </c>
      <c r="F1613" s="5" t="n">
        <v>260966.86</v>
      </c>
    </row>
    <row r="1614" customFormat="false" ht="12.75" hidden="false" customHeight="true" outlineLevel="0" collapsed="false">
      <c r="A1614" s="4" t="s">
        <v>3222</v>
      </c>
      <c r="B1614" s="4" t="s">
        <v>3223</v>
      </c>
      <c r="C1614" s="5" t="n">
        <v>1830.86</v>
      </c>
      <c r="D1614" s="5" t="n">
        <v>0</v>
      </c>
      <c r="E1614" s="5" t="n">
        <v>0</v>
      </c>
      <c r="F1614" s="5" t="n">
        <v>1830.86</v>
      </c>
    </row>
    <row r="1615" customFormat="false" ht="12.75" hidden="false" customHeight="true" outlineLevel="0" collapsed="false">
      <c r="A1615" s="4" t="s">
        <v>3224</v>
      </c>
      <c r="B1615" s="4" t="s">
        <v>3225</v>
      </c>
      <c r="C1615" s="5" t="n">
        <v>0</v>
      </c>
      <c r="D1615" s="5" t="n">
        <v>3060</v>
      </c>
      <c r="E1615" s="5" t="n">
        <v>4535</v>
      </c>
      <c r="F1615" s="5" t="n">
        <v>1475</v>
      </c>
    </row>
    <row r="1616" customFormat="false" ht="12.75" hidden="false" customHeight="true" outlineLevel="0" collapsed="false">
      <c r="A1616" s="4" t="s">
        <v>3226</v>
      </c>
      <c r="B1616" s="4" t="s">
        <v>3227</v>
      </c>
      <c r="C1616" s="5" t="n">
        <v>0</v>
      </c>
      <c r="D1616" s="5" t="n">
        <v>2190</v>
      </c>
      <c r="E1616" s="5" t="n">
        <v>2190</v>
      </c>
      <c r="F1616" s="5" t="n">
        <v>0</v>
      </c>
    </row>
    <row r="1617" customFormat="false" ht="12.75" hidden="false" customHeight="true" outlineLevel="0" collapsed="false">
      <c r="A1617" s="4" t="s">
        <v>3228</v>
      </c>
      <c r="B1617" s="4" t="s">
        <v>3229</v>
      </c>
      <c r="C1617" s="5" t="n">
        <v>0</v>
      </c>
      <c r="D1617" s="5" t="n">
        <v>1500</v>
      </c>
      <c r="E1617" s="5" t="n">
        <v>1500</v>
      </c>
      <c r="F1617" s="5" t="n">
        <v>0</v>
      </c>
    </row>
    <row r="1618" customFormat="false" ht="12.75" hidden="false" customHeight="true" outlineLevel="0" collapsed="false">
      <c r="A1618" s="4" t="s">
        <v>3230</v>
      </c>
      <c r="B1618" s="4" t="s">
        <v>3231</v>
      </c>
      <c r="C1618" s="5" t="n">
        <v>1401.4</v>
      </c>
      <c r="D1618" s="5" t="n">
        <v>0</v>
      </c>
      <c r="E1618" s="5" t="n">
        <v>0</v>
      </c>
      <c r="F1618" s="5" t="n">
        <v>1401.4</v>
      </c>
    </row>
    <row r="1619" customFormat="false" ht="12.75" hidden="false" customHeight="true" outlineLevel="0" collapsed="false">
      <c r="A1619" s="4" t="s">
        <v>3232</v>
      </c>
      <c r="B1619" s="4" t="s">
        <v>3233</v>
      </c>
      <c r="C1619" s="5" t="n">
        <v>0</v>
      </c>
      <c r="D1619" s="5" t="n">
        <v>15.31</v>
      </c>
      <c r="E1619" s="5" t="n">
        <v>15.31</v>
      </c>
      <c r="F1619" s="5" t="n">
        <v>0</v>
      </c>
    </row>
    <row r="1620" customFormat="false" ht="12.75" hidden="false" customHeight="true" outlineLevel="0" collapsed="false">
      <c r="A1620" s="4" t="s">
        <v>3234</v>
      </c>
      <c r="B1620" s="4" t="s">
        <v>3235</v>
      </c>
      <c r="C1620" s="5" t="n">
        <v>747.5</v>
      </c>
      <c r="D1620" s="5" t="n">
        <v>9381.5</v>
      </c>
      <c r="E1620" s="5" t="n">
        <v>13089</v>
      </c>
      <c r="F1620" s="5" t="n">
        <v>4455</v>
      </c>
    </row>
    <row r="1621" customFormat="false" ht="12.75" hidden="false" customHeight="true" outlineLevel="0" collapsed="false">
      <c r="A1621" s="4" t="s">
        <v>3236</v>
      </c>
      <c r="B1621" s="4" t="s">
        <v>3237</v>
      </c>
      <c r="C1621" s="5" t="n">
        <v>7317.38</v>
      </c>
      <c r="D1621" s="5" t="n">
        <v>45991.66</v>
      </c>
      <c r="E1621" s="5" t="n">
        <v>38674.28</v>
      </c>
      <c r="F1621" s="5" t="n">
        <v>0</v>
      </c>
    </row>
    <row r="1622" customFormat="false" ht="12.75" hidden="false" customHeight="true" outlineLevel="0" collapsed="false">
      <c r="A1622" s="4" t="s">
        <v>3238</v>
      </c>
      <c r="B1622" s="4" t="s">
        <v>3239</v>
      </c>
      <c r="C1622" s="5" t="n">
        <v>37783.75</v>
      </c>
      <c r="D1622" s="5" t="n">
        <v>268506.03</v>
      </c>
      <c r="E1622" s="5" t="n">
        <v>252172.32</v>
      </c>
      <c r="F1622" s="5" t="n">
        <v>21450.04</v>
      </c>
    </row>
    <row r="1623" customFormat="false" ht="12.75" hidden="false" customHeight="true" outlineLevel="0" collapsed="false">
      <c r="A1623" s="4" t="s">
        <v>3240</v>
      </c>
      <c r="B1623" s="4" t="s">
        <v>3241</v>
      </c>
      <c r="C1623" s="5" t="n">
        <v>13915.84</v>
      </c>
      <c r="D1623" s="5" t="n">
        <v>29230.32</v>
      </c>
      <c r="E1623" s="5" t="n">
        <v>15314.48</v>
      </c>
      <c r="F1623" s="5" t="n">
        <v>0</v>
      </c>
    </row>
    <row r="1624" customFormat="false" ht="12.75" hidden="false" customHeight="true" outlineLevel="0" collapsed="false">
      <c r="A1624" s="4" t="s">
        <v>3242</v>
      </c>
      <c r="B1624" s="4" t="s">
        <v>3243</v>
      </c>
      <c r="C1624" s="5" t="n">
        <v>1936.3</v>
      </c>
      <c r="D1624" s="5" t="n">
        <v>35884.15</v>
      </c>
      <c r="E1624" s="5" t="n">
        <v>38254.4</v>
      </c>
      <c r="F1624" s="5" t="n">
        <v>4306.55</v>
      </c>
    </row>
    <row r="1625" customFormat="false" ht="12.75" hidden="false" customHeight="true" outlineLevel="0" collapsed="false">
      <c r="A1625" s="4" t="s">
        <v>3244</v>
      </c>
      <c r="B1625" s="4" t="s">
        <v>3245</v>
      </c>
      <c r="C1625" s="5" t="n">
        <v>531.49</v>
      </c>
      <c r="D1625" s="5" t="n">
        <v>1062.98</v>
      </c>
      <c r="E1625" s="5" t="n">
        <v>531.49</v>
      </c>
      <c r="F1625" s="5" t="n">
        <v>0</v>
      </c>
    </row>
    <row r="1626" customFormat="false" ht="12.75" hidden="false" customHeight="true" outlineLevel="0" collapsed="false">
      <c r="A1626" s="4" t="s">
        <v>3246</v>
      </c>
      <c r="B1626" s="4" t="s">
        <v>3247</v>
      </c>
      <c r="C1626" s="5" t="n">
        <v>5313.34</v>
      </c>
      <c r="D1626" s="5" t="n">
        <v>120351.37</v>
      </c>
      <c r="E1626" s="5" t="n">
        <v>193657.38</v>
      </c>
      <c r="F1626" s="5" t="n">
        <v>78619.35</v>
      </c>
    </row>
    <row r="1627" customFormat="false" ht="12.75" hidden="false" customHeight="true" outlineLevel="0" collapsed="false">
      <c r="A1627" s="4" t="s">
        <v>3248</v>
      </c>
      <c r="B1627" s="4" t="s">
        <v>3249</v>
      </c>
      <c r="C1627" s="5" t="n">
        <v>2280</v>
      </c>
      <c r="D1627" s="5" t="n">
        <v>11400</v>
      </c>
      <c r="E1627" s="5" t="n">
        <v>9120</v>
      </c>
      <c r="F1627" s="5" t="n">
        <v>0</v>
      </c>
    </row>
    <row r="1628" customFormat="false" ht="12.75" hidden="false" customHeight="true" outlineLevel="0" collapsed="false">
      <c r="A1628" s="4" t="s">
        <v>3250</v>
      </c>
      <c r="B1628" s="4" t="s">
        <v>3251</v>
      </c>
      <c r="C1628" s="5" t="n">
        <v>9052.28</v>
      </c>
      <c r="D1628" s="5" t="n">
        <v>68456.25</v>
      </c>
      <c r="E1628" s="5" t="n">
        <v>61803.97</v>
      </c>
      <c r="F1628" s="5" t="n">
        <v>2400</v>
      </c>
    </row>
    <row r="1629" customFormat="false" ht="12.75" hidden="false" customHeight="true" outlineLevel="0" collapsed="false">
      <c r="A1629" s="4" t="s">
        <v>3252</v>
      </c>
      <c r="B1629" s="4" t="s">
        <v>3253</v>
      </c>
      <c r="C1629" s="5" t="n">
        <v>71833.75</v>
      </c>
      <c r="D1629" s="5" t="n">
        <v>466073.75</v>
      </c>
      <c r="E1629" s="5" t="n">
        <v>430080</v>
      </c>
      <c r="F1629" s="5" t="n">
        <v>35840</v>
      </c>
    </row>
    <row r="1630" customFormat="false" ht="12.75" hidden="false" customHeight="true" outlineLevel="0" collapsed="false">
      <c r="A1630" s="4" t="s">
        <v>3254</v>
      </c>
      <c r="B1630" s="4" t="s">
        <v>3255</v>
      </c>
      <c r="C1630" s="5" t="n">
        <v>3080</v>
      </c>
      <c r="D1630" s="5" t="n">
        <v>0</v>
      </c>
      <c r="E1630" s="5" t="n">
        <v>0</v>
      </c>
      <c r="F1630" s="5" t="n">
        <v>3080</v>
      </c>
    </row>
    <row r="1631" customFormat="false" ht="12.75" hidden="false" customHeight="true" outlineLevel="0" collapsed="false">
      <c r="A1631" s="4" t="s">
        <v>3256</v>
      </c>
      <c r="B1631" s="4" t="s">
        <v>3257</v>
      </c>
      <c r="C1631" s="5" t="n">
        <v>252</v>
      </c>
      <c r="D1631" s="5" t="n">
        <v>3024</v>
      </c>
      <c r="E1631" s="5" t="n">
        <v>2772</v>
      </c>
      <c r="F1631" s="5" t="n">
        <v>0</v>
      </c>
    </row>
    <row r="1632" customFormat="false" ht="12.75" hidden="false" customHeight="true" outlineLevel="0" collapsed="false">
      <c r="A1632" s="4" t="s">
        <v>3258</v>
      </c>
      <c r="B1632" s="4" t="s">
        <v>3259</v>
      </c>
      <c r="C1632" s="5" t="n">
        <v>46117.58</v>
      </c>
      <c r="D1632" s="5" t="n">
        <v>136383.79</v>
      </c>
      <c r="E1632" s="5" t="n">
        <v>140430.85</v>
      </c>
      <c r="F1632" s="5" t="n">
        <v>50164.64</v>
      </c>
    </row>
    <row r="1633" customFormat="false" ht="12.75" hidden="false" customHeight="true" outlineLevel="0" collapsed="false">
      <c r="A1633" s="4" t="s">
        <v>3260</v>
      </c>
      <c r="B1633" s="4" t="s">
        <v>3261</v>
      </c>
      <c r="C1633" s="5" t="n">
        <v>67464.07</v>
      </c>
      <c r="D1633" s="5" t="n">
        <v>0</v>
      </c>
      <c r="E1633" s="5" t="n">
        <v>0</v>
      </c>
      <c r="F1633" s="5" t="n">
        <v>67464.07</v>
      </c>
    </row>
    <row r="1634" customFormat="false" ht="12.75" hidden="false" customHeight="true" outlineLevel="0" collapsed="false">
      <c r="A1634" s="4" t="s">
        <v>3262</v>
      </c>
      <c r="B1634" s="4" t="s">
        <v>3263</v>
      </c>
      <c r="C1634" s="5" t="n">
        <v>0</v>
      </c>
      <c r="D1634" s="5" t="n">
        <v>51683.98</v>
      </c>
      <c r="E1634" s="5" t="n">
        <v>51683.98</v>
      </c>
      <c r="F1634" s="5" t="n">
        <v>0</v>
      </c>
    </row>
    <row r="1635" customFormat="false" ht="12.75" hidden="false" customHeight="true" outlineLevel="0" collapsed="false">
      <c r="A1635" s="4" t="s">
        <v>3264</v>
      </c>
      <c r="B1635" s="4" t="s">
        <v>3265</v>
      </c>
      <c r="C1635" s="5" t="n">
        <v>0</v>
      </c>
      <c r="D1635" s="5" t="n">
        <v>99988.49</v>
      </c>
      <c r="E1635" s="5" t="n">
        <v>100818.44</v>
      </c>
      <c r="F1635" s="5" t="n">
        <v>829.95</v>
      </c>
    </row>
    <row r="1636" customFormat="false" ht="12.75" hidden="false" customHeight="true" outlineLevel="0" collapsed="false">
      <c r="A1636" s="4" t="s">
        <v>3266</v>
      </c>
      <c r="B1636" s="4" t="s">
        <v>3267</v>
      </c>
      <c r="C1636" s="5" t="n">
        <v>25227</v>
      </c>
      <c r="D1636" s="5" t="n">
        <v>288684.65</v>
      </c>
      <c r="E1636" s="5" t="n">
        <v>263466.4</v>
      </c>
      <c r="F1636" s="5" t="n">
        <v>8.75</v>
      </c>
    </row>
    <row r="1637" customFormat="false" ht="12.75" hidden="false" customHeight="true" outlineLevel="0" collapsed="false">
      <c r="A1637" s="4" t="s">
        <v>3268</v>
      </c>
      <c r="B1637" s="4" t="s">
        <v>3269</v>
      </c>
      <c r="C1637" s="5" t="n">
        <v>0</v>
      </c>
      <c r="D1637" s="5" t="n">
        <v>64902.25</v>
      </c>
      <c r="E1637" s="5" t="n">
        <v>71559.51</v>
      </c>
      <c r="F1637" s="5" t="n">
        <v>6657.26</v>
      </c>
    </row>
    <row r="1638" customFormat="false" ht="12.75" hidden="false" customHeight="true" outlineLevel="0" collapsed="false">
      <c r="A1638" s="4" t="s">
        <v>3270</v>
      </c>
      <c r="B1638" s="4" t="s">
        <v>3271</v>
      </c>
      <c r="C1638" s="5" t="n">
        <v>731</v>
      </c>
      <c r="D1638" s="5" t="n">
        <v>3872</v>
      </c>
      <c r="E1638" s="5" t="n">
        <v>3578</v>
      </c>
      <c r="F1638" s="5" t="n">
        <v>437</v>
      </c>
    </row>
    <row r="1639" customFormat="false" ht="12.75" hidden="false" customHeight="true" outlineLevel="0" collapsed="false">
      <c r="A1639" s="4" t="s">
        <v>3272</v>
      </c>
      <c r="B1639" s="4" t="s">
        <v>3273</v>
      </c>
      <c r="C1639" s="5" t="n">
        <v>5950</v>
      </c>
      <c r="D1639" s="5" t="n">
        <v>71400</v>
      </c>
      <c r="E1639" s="5" t="n">
        <v>71400</v>
      </c>
      <c r="F1639" s="5" t="n">
        <v>5950</v>
      </c>
    </row>
    <row r="1640" customFormat="false" ht="12.75" hidden="false" customHeight="true" outlineLevel="0" collapsed="false">
      <c r="A1640" s="4" t="s">
        <v>3274</v>
      </c>
      <c r="B1640" s="4" t="s">
        <v>3275</v>
      </c>
      <c r="C1640" s="5" t="n">
        <v>0</v>
      </c>
      <c r="D1640" s="5" t="n">
        <v>588</v>
      </c>
      <c r="E1640" s="5" t="n">
        <v>588</v>
      </c>
      <c r="F1640" s="5" t="n">
        <v>0</v>
      </c>
    </row>
    <row r="1641" customFormat="false" ht="12.75" hidden="false" customHeight="true" outlineLevel="0" collapsed="false">
      <c r="A1641" s="4" t="s">
        <v>3276</v>
      </c>
      <c r="B1641" s="4" t="s">
        <v>3277</v>
      </c>
      <c r="C1641" s="5" t="n">
        <v>17159.11</v>
      </c>
      <c r="D1641" s="5" t="n">
        <v>417607.81</v>
      </c>
      <c r="E1641" s="5" t="n">
        <v>402917.06</v>
      </c>
      <c r="F1641" s="5" t="n">
        <v>2468.36</v>
      </c>
    </row>
    <row r="1642" customFormat="false" ht="12.75" hidden="false" customHeight="true" outlineLevel="0" collapsed="false">
      <c r="A1642" s="4" t="s">
        <v>3278</v>
      </c>
      <c r="B1642" s="4" t="s">
        <v>3279</v>
      </c>
      <c r="C1642" s="5" t="n">
        <v>291308.39</v>
      </c>
      <c r="D1642" s="5" t="n">
        <v>3929690.25</v>
      </c>
      <c r="E1642" s="5" t="n">
        <v>3638381.86</v>
      </c>
      <c r="F1642" s="5" t="n">
        <v>0</v>
      </c>
    </row>
    <row r="1643" customFormat="false" ht="12.75" hidden="false" customHeight="true" outlineLevel="0" collapsed="false">
      <c r="A1643" s="4" t="s">
        <v>3280</v>
      </c>
      <c r="B1643" s="4" t="s">
        <v>3281</v>
      </c>
      <c r="C1643" s="5" t="n">
        <v>11766.64</v>
      </c>
      <c r="D1643" s="5" t="n">
        <v>67059.99</v>
      </c>
      <c r="E1643" s="5" t="n">
        <v>60783.35</v>
      </c>
      <c r="F1643" s="5" t="n">
        <v>5490</v>
      </c>
    </row>
    <row r="1644" customFormat="false" ht="12.75" hidden="false" customHeight="true" outlineLevel="0" collapsed="false">
      <c r="A1644" s="4" t="s">
        <v>3282</v>
      </c>
      <c r="B1644" s="4" t="s">
        <v>3283</v>
      </c>
      <c r="C1644" s="5" t="n">
        <v>24337.02</v>
      </c>
      <c r="D1644" s="5" t="n">
        <v>324666.37</v>
      </c>
      <c r="E1644" s="5" t="n">
        <v>353980.69</v>
      </c>
      <c r="F1644" s="5" t="n">
        <v>53651.34</v>
      </c>
    </row>
    <row r="1645" customFormat="false" ht="12.75" hidden="false" customHeight="true" outlineLevel="0" collapsed="false">
      <c r="A1645" s="4" t="s">
        <v>3284</v>
      </c>
      <c r="B1645" s="4" t="s">
        <v>3285</v>
      </c>
      <c r="C1645" s="5" t="n">
        <v>0</v>
      </c>
      <c r="D1645" s="5" t="n">
        <v>6725</v>
      </c>
      <c r="E1645" s="5" t="n">
        <v>6725</v>
      </c>
      <c r="F1645" s="5" t="n">
        <v>0</v>
      </c>
    </row>
    <row r="1646" customFormat="false" ht="12.75" hidden="false" customHeight="true" outlineLevel="0" collapsed="false">
      <c r="A1646" s="4" t="s">
        <v>3286</v>
      </c>
      <c r="B1646" s="4" t="s">
        <v>3287</v>
      </c>
      <c r="C1646" s="5" t="n">
        <v>61422</v>
      </c>
      <c r="D1646" s="5" t="n">
        <v>373086.3</v>
      </c>
      <c r="E1646" s="5" t="n">
        <v>343134.35</v>
      </c>
      <c r="F1646" s="5" t="n">
        <v>31470.05</v>
      </c>
    </row>
    <row r="1647" customFormat="false" ht="12.75" hidden="false" customHeight="true" outlineLevel="0" collapsed="false">
      <c r="A1647" s="4" t="s">
        <v>3288</v>
      </c>
      <c r="B1647" s="4" t="s">
        <v>3289</v>
      </c>
      <c r="C1647" s="5" t="n">
        <v>0</v>
      </c>
      <c r="D1647" s="5" t="n">
        <v>368.88</v>
      </c>
      <c r="E1647" s="5" t="n">
        <v>368.88</v>
      </c>
      <c r="F1647" s="5" t="n">
        <v>0</v>
      </c>
    </row>
    <row r="1648" customFormat="false" ht="12.75" hidden="false" customHeight="true" outlineLevel="0" collapsed="false">
      <c r="A1648" s="4" t="s">
        <v>3290</v>
      </c>
      <c r="B1648" s="4" t="s">
        <v>3291</v>
      </c>
      <c r="C1648" s="5" t="n">
        <v>0</v>
      </c>
      <c r="D1648" s="5" t="n">
        <v>2290</v>
      </c>
      <c r="E1648" s="5" t="n">
        <v>2290</v>
      </c>
      <c r="F1648" s="5" t="n">
        <v>0</v>
      </c>
    </row>
    <row r="1649" customFormat="false" ht="12.75" hidden="false" customHeight="true" outlineLevel="0" collapsed="false">
      <c r="A1649" s="4" t="s">
        <v>3292</v>
      </c>
      <c r="B1649" s="4" t="s">
        <v>3293</v>
      </c>
      <c r="C1649" s="5" t="n">
        <v>35547.08</v>
      </c>
      <c r="D1649" s="5" t="n">
        <v>502230.88</v>
      </c>
      <c r="E1649" s="5" t="n">
        <v>531911.2</v>
      </c>
      <c r="F1649" s="5" t="n">
        <v>65227.4</v>
      </c>
    </row>
    <row r="1650" customFormat="false" ht="12.75" hidden="false" customHeight="true" outlineLevel="0" collapsed="false">
      <c r="A1650" s="4" t="s">
        <v>3294</v>
      </c>
      <c r="B1650" s="4" t="s">
        <v>3295</v>
      </c>
      <c r="C1650" s="5" t="n">
        <v>159079.76</v>
      </c>
      <c r="D1650" s="5" t="n">
        <v>1185660.78</v>
      </c>
      <c r="E1650" s="5" t="n">
        <v>1026581.02</v>
      </c>
      <c r="F1650" s="5" t="n">
        <v>0</v>
      </c>
    </row>
    <row r="1651" customFormat="false" ht="12.75" hidden="false" customHeight="true" outlineLevel="0" collapsed="false">
      <c r="A1651" s="4" t="s">
        <v>3296</v>
      </c>
      <c r="B1651" s="4" t="s">
        <v>3297</v>
      </c>
      <c r="C1651" s="5" t="n">
        <v>0</v>
      </c>
      <c r="D1651" s="5" t="n">
        <v>42718.3</v>
      </c>
      <c r="E1651" s="5" t="n">
        <v>42718.3</v>
      </c>
      <c r="F1651" s="5" t="n">
        <v>0</v>
      </c>
    </row>
    <row r="1652" customFormat="false" ht="12.75" hidden="false" customHeight="true" outlineLevel="0" collapsed="false">
      <c r="A1652" s="4" t="s">
        <v>3298</v>
      </c>
      <c r="B1652" s="4" t="s">
        <v>3299</v>
      </c>
      <c r="C1652" s="5" t="n">
        <v>2333.34</v>
      </c>
      <c r="D1652" s="5" t="n">
        <v>856</v>
      </c>
      <c r="E1652" s="5" t="n">
        <v>856</v>
      </c>
      <c r="F1652" s="5" t="n">
        <v>2333.34</v>
      </c>
    </row>
    <row r="1653" customFormat="false" ht="12.75" hidden="false" customHeight="true" outlineLevel="0" collapsed="false">
      <c r="A1653" s="4" t="s">
        <v>3300</v>
      </c>
      <c r="B1653" s="4" t="s">
        <v>3301</v>
      </c>
      <c r="C1653" s="5" t="n">
        <v>8596.14</v>
      </c>
      <c r="D1653" s="5" t="n">
        <v>135799.3</v>
      </c>
      <c r="E1653" s="5" t="n">
        <v>127203.16</v>
      </c>
      <c r="F1653" s="5" t="n">
        <v>0</v>
      </c>
    </row>
    <row r="1654" customFormat="false" ht="12.75" hidden="false" customHeight="true" outlineLevel="0" collapsed="false">
      <c r="A1654" s="4" t="s">
        <v>3302</v>
      </c>
      <c r="B1654" s="4" t="s">
        <v>3303</v>
      </c>
      <c r="C1654" s="5" t="n">
        <v>4400</v>
      </c>
      <c r="D1654" s="5" t="n">
        <v>0</v>
      </c>
      <c r="E1654" s="5" t="n">
        <v>0</v>
      </c>
      <c r="F1654" s="5" t="n">
        <v>4400</v>
      </c>
    </row>
    <row r="1655" customFormat="false" ht="12.75" hidden="false" customHeight="true" outlineLevel="0" collapsed="false">
      <c r="A1655" s="4" t="s">
        <v>3304</v>
      </c>
      <c r="B1655" s="4" t="s">
        <v>3305</v>
      </c>
      <c r="C1655" s="5" t="n">
        <v>187210.09</v>
      </c>
      <c r="D1655" s="5" t="n">
        <v>2370814.25</v>
      </c>
      <c r="E1655" s="5" t="n">
        <v>2207949.89</v>
      </c>
      <c r="F1655" s="5" t="n">
        <v>24345.73</v>
      </c>
    </row>
    <row r="1656" customFormat="false" ht="12.75" hidden="false" customHeight="true" outlineLevel="0" collapsed="false">
      <c r="A1656" s="4" t="s">
        <v>3306</v>
      </c>
      <c r="B1656" s="4" t="s">
        <v>3307</v>
      </c>
      <c r="C1656" s="5" t="n">
        <v>39081.65</v>
      </c>
      <c r="D1656" s="5" t="n">
        <v>1630034.62</v>
      </c>
      <c r="E1656" s="5" t="n">
        <v>1593208.81</v>
      </c>
      <c r="F1656" s="5" t="n">
        <v>2255.84</v>
      </c>
    </row>
    <row r="1657" customFormat="false" ht="12.75" hidden="false" customHeight="true" outlineLevel="0" collapsed="false">
      <c r="A1657" s="4" t="s">
        <v>3308</v>
      </c>
      <c r="B1657" s="4" t="s">
        <v>3309</v>
      </c>
      <c r="C1657" s="5" t="n">
        <v>0</v>
      </c>
      <c r="D1657" s="5" t="n">
        <v>13442.4</v>
      </c>
      <c r="E1657" s="5" t="n">
        <v>13442.4</v>
      </c>
      <c r="F1657" s="5" t="n">
        <v>0</v>
      </c>
    </row>
    <row r="1658" customFormat="false" ht="12.75" hidden="false" customHeight="true" outlineLevel="0" collapsed="false">
      <c r="A1658" s="4" t="s">
        <v>3310</v>
      </c>
      <c r="B1658" s="4" t="s">
        <v>3311</v>
      </c>
      <c r="C1658" s="5" t="n">
        <v>10350.67</v>
      </c>
      <c r="D1658" s="5" t="n">
        <v>15098.76</v>
      </c>
      <c r="E1658" s="5" t="n">
        <v>4748.09</v>
      </c>
      <c r="F1658" s="5" t="n">
        <v>0</v>
      </c>
    </row>
    <row r="1659" customFormat="false" ht="12.75" hidden="false" customHeight="true" outlineLevel="0" collapsed="false">
      <c r="A1659" s="4" t="s">
        <v>3312</v>
      </c>
      <c r="B1659" s="4" t="s">
        <v>3313</v>
      </c>
      <c r="C1659" s="5" t="n">
        <v>4077.59</v>
      </c>
      <c r="D1659" s="5" t="n">
        <v>48931.08</v>
      </c>
      <c r="E1659" s="5" t="n">
        <v>48931.08</v>
      </c>
      <c r="F1659" s="5" t="n">
        <v>4077.59</v>
      </c>
    </row>
    <row r="1660" customFormat="false" ht="12.75" hidden="false" customHeight="true" outlineLevel="0" collapsed="false">
      <c r="A1660" s="4" t="s">
        <v>3314</v>
      </c>
      <c r="B1660" s="4" t="s">
        <v>3315</v>
      </c>
      <c r="C1660" s="5" t="n">
        <v>3211</v>
      </c>
      <c r="D1660" s="5" t="n">
        <v>38532</v>
      </c>
      <c r="E1660" s="5" t="n">
        <v>35321</v>
      </c>
      <c r="F1660" s="5" t="n">
        <v>0</v>
      </c>
    </row>
    <row r="1661" customFormat="false" ht="12.75" hidden="false" customHeight="true" outlineLevel="0" collapsed="false">
      <c r="A1661" s="4" t="s">
        <v>3316</v>
      </c>
      <c r="B1661" s="4" t="s">
        <v>3317</v>
      </c>
      <c r="C1661" s="5" t="n">
        <v>1800</v>
      </c>
      <c r="D1661" s="5" t="n">
        <v>21600</v>
      </c>
      <c r="E1661" s="5" t="n">
        <v>21600</v>
      </c>
      <c r="F1661" s="5" t="n">
        <v>1800</v>
      </c>
    </row>
    <row r="1662" customFormat="false" ht="12.75" hidden="false" customHeight="true" outlineLevel="0" collapsed="false">
      <c r="A1662" s="4" t="s">
        <v>3318</v>
      </c>
      <c r="B1662" s="4" t="s">
        <v>3319</v>
      </c>
      <c r="C1662" s="5" t="n">
        <v>824.39</v>
      </c>
      <c r="D1662" s="5" t="n">
        <v>9754.18</v>
      </c>
      <c r="E1662" s="5" t="n">
        <v>8929.79</v>
      </c>
      <c r="F1662" s="5" t="n">
        <v>0</v>
      </c>
    </row>
    <row r="1663" customFormat="false" ht="12.75" hidden="false" customHeight="true" outlineLevel="0" collapsed="false">
      <c r="A1663" s="4" t="s">
        <v>3320</v>
      </c>
      <c r="B1663" s="4" t="s">
        <v>3321</v>
      </c>
      <c r="C1663" s="5" t="n">
        <v>0</v>
      </c>
      <c r="D1663" s="5" t="n">
        <v>65088.88</v>
      </c>
      <c r="E1663" s="5" t="n">
        <v>65088.88</v>
      </c>
      <c r="F1663" s="5" t="n">
        <v>0</v>
      </c>
    </row>
    <row r="1664" customFormat="false" ht="12.75" hidden="false" customHeight="true" outlineLevel="0" collapsed="false">
      <c r="A1664" s="4" t="s">
        <v>3322</v>
      </c>
      <c r="B1664" s="4" t="s">
        <v>3323</v>
      </c>
      <c r="C1664" s="5" t="n">
        <v>1000</v>
      </c>
      <c r="D1664" s="5" t="n">
        <v>7000</v>
      </c>
      <c r="E1664" s="5" t="n">
        <v>6000</v>
      </c>
      <c r="F1664" s="5" t="n">
        <v>0</v>
      </c>
    </row>
    <row r="1665" customFormat="false" ht="12.75" hidden="false" customHeight="true" outlineLevel="0" collapsed="false">
      <c r="A1665" s="4" t="s">
        <v>3324</v>
      </c>
      <c r="B1665" s="4" t="s">
        <v>3325</v>
      </c>
      <c r="C1665" s="5" t="n">
        <v>32130</v>
      </c>
      <c r="D1665" s="5" t="n">
        <v>399638.56</v>
      </c>
      <c r="E1665" s="5" t="n">
        <v>367508.56</v>
      </c>
      <c r="F1665" s="5" t="n">
        <v>0</v>
      </c>
    </row>
    <row r="1666" customFormat="false" ht="12.75" hidden="false" customHeight="true" outlineLevel="0" collapsed="false">
      <c r="A1666" s="4" t="s">
        <v>3326</v>
      </c>
      <c r="B1666" s="4" t="s">
        <v>3327</v>
      </c>
      <c r="C1666" s="5" t="n">
        <v>213589.56</v>
      </c>
      <c r="D1666" s="5" t="n">
        <v>2759893.5</v>
      </c>
      <c r="E1666" s="5" t="n">
        <v>2591566.59</v>
      </c>
      <c r="F1666" s="5" t="n">
        <v>45262.65</v>
      </c>
    </row>
    <row r="1667" customFormat="false" ht="12.75" hidden="false" customHeight="true" outlineLevel="0" collapsed="false">
      <c r="A1667" s="4" t="s">
        <v>3328</v>
      </c>
      <c r="B1667" s="4" t="s">
        <v>3329</v>
      </c>
      <c r="C1667" s="5" t="n">
        <v>13222.26</v>
      </c>
      <c r="D1667" s="5" t="n">
        <v>222371.16</v>
      </c>
      <c r="E1667" s="5" t="n">
        <v>235593.42</v>
      </c>
      <c r="F1667" s="5" t="n">
        <v>26444.52</v>
      </c>
    </row>
    <row r="1668" customFormat="false" ht="12.75" hidden="false" customHeight="true" outlineLevel="0" collapsed="false">
      <c r="A1668" s="4" t="s">
        <v>3330</v>
      </c>
      <c r="B1668" s="4" t="s">
        <v>3331</v>
      </c>
      <c r="C1668" s="5" t="n">
        <v>0</v>
      </c>
      <c r="D1668" s="5" t="n">
        <v>27790.92</v>
      </c>
      <c r="E1668" s="5" t="n">
        <v>27790.92</v>
      </c>
      <c r="F1668" s="5" t="n">
        <v>0</v>
      </c>
    </row>
    <row r="1669" customFormat="false" ht="12.75" hidden="false" customHeight="true" outlineLevel="0" collapsed="false">
      <c r="A1669" s="4" t="s">
        <v>3332</v>
      </c>
      <c r="B1669" s="4" t="s">
        <v>3333</v>
      </c>
      <c r="C1669" s="5" t="n">
        <v>56760.5</v>
      </c>
      <c r="D1669" s="5" t="n">
        <v>873800.07</v>
      </c>
      <c r="E1669" s="5" t="n">
        <v>826617.37</v>
      </c>
      <c r="F1669" s="5" t="n">
        <v>9577.8</v>
      </c>
    </row>
    <row r="1670" customFormat="false" ht="12.75" hidden="false" customHeight="true" outlineLevel="0" collapsed="false">
      <c r="A1670" s="4" t="s">
        <v>3334</v>
      </c>
      <c r="B1670" s="4" t="s">
        <v>3335</v>
      </c>
      <c r="C1670" s="5" t="n">
        <v>8942.01</v>
      </c>
      <c r="D1670" s="5" t="n">
        <v>116791.15</v>
      </c>
      <c r="E1670" s="5" t="n">
        <v>107849.14</v>
      </c>
      <c r="F1670" s="5" t="n">
        <v>0</v>
      </c>
    </row>
    <row r="1671" customFormat="false" ht="12.75" hidden="false" customHeight="true" outlineLevel="0" collapsed="false">
      <c r="A1671" s="4" t="s">
        <v>3336</v>
      </c>
      <c r="B1671" s="4" t="s">
        <v>3337</v>
      </c>
      <c r="C1671" s="5" t="n">
        <v>0</v>
      </c>
      <c r="D1671" s="5" t="n">
        <v>15391.26</v>
      </c>
      <c r="E1671" s="5" t="n">
        <v>15391.26</v>
      </c>
      <c r="F1671" s="5" t="n">
        <v>0</v>
      </c>
    </row>
    <row r="1672" customFormat="false" ht="12.75" hidden="false" customHeight="true" outlineLevel="0" collapsed="false">
      <c r="A1672" s="4" t="s">
        <v>3338</v>
      </c>
      <c r="B1672" s="4" t="s">
        <v>3339</v>
      </c>
      <c r="C1672" s="5" t="n">
        <v>3075</v>
      </c>
      <c r="D1672" s="5" t="n">
        <v>29725.13</v>
      </c>
      <c r="E1672" s="5" t="n">
        <v>26650.13</v>
      </c>
      <c r="F1672" s="5" t="n">
        <v>0</v>
      </c>
    </row>
    <row r="1673" customFormat="false" ht="12.75" hidden="false" customHeight="true" outlineLevel="0" collapsed="false">
      <c r="A1673" s="4" t="s">
        <v>3340</v>
      </c>
      <c r="B1673" s="4" t="s">
        <v>3341</v>
      </c>
      <c r="C1673" s="5" t="n">
        <v>1615</v>
      </c>
      <c r="D1673" s="5" t="n">
        <v>1615</v>
      </c>
      <c r="E1673" s="5" t="n">
        <v>0</v>
      </c>
      <c r="F1673" s="5" t="n">
        <v>0</v>
      </c>
    </row>
    <row r="1674" customFormat="false" ht="12.75" hidden="false" customHeight="true" outlineLevel="0" collapsed="false">
      <c r="A1674" s="4" t="s">
        <v>3342</v>
      </c>
      <c r="B1674" s="4" t="s">
        <v>3343</v>
      </c>
      <c r="C1674" s="5" t="n">
        <v>256</v>
      </c>
      <c r="D1674" s="5" t="n">
        <v>6602.76</v>
      </c>
      <c r="E1674" s="5" t="n">
        <v>6481</v>
      </c>
      <c r="F1674" s="5" t="n">
        <v>134.24</v>
      </c>
    </row>
    <row r="1675" customFormat="false" ht="12.75" hidden="false" customHeight="true" outlineLevel="0" collapsed="false">
      <c r="A1675" s="4" t="s">
        <v>3344</v>
      </c>
      <c r="B1675" s="4" t="s">
        <v>3345</v>
      </c>
      <c r="C1675" s="5" t="n">
        <v>0</v>
      </c>
      <c r="D1675" s="5" t="n">
        <v>5000</v>
      </c>
      <c r="E1675" s="5" t="n">
        <v>5000</v>
      </c>
      <c r="F1675" s="5" t="n">
        <v>0</v>
      </c>
    </row>
    <row r="1676" customFormat="false" ht="12.75" hidden="false" customHeight="true" outlineLevel="0" collapsed="false">
      <c r="A1676" s="4" t="s">
        <v>3346</v>
      </c>
      <c r="B1676" s="4" t="s">
        <v>3347</v>
      </c>
      <c r="C1676" s="5" t="n">
        <v>6747.79</v>
      </c>
      <c r="D1676" s="5" t="n">
        <v>40084.74</v>
      </c>
      <c r="E1676" s="5" t="n">
        <v>33336.95</v>
      </c>
      <c r="F1676" s="5" t="n">
        <v>0</v>
      </c>
    </row>
    <row r="1677" customFormat="false" ht="12.75" hidden="false" customHeight="true" outlineLevel="0" collapsed="false">
      <c r="A1677" s="4" t="s">
        <v>3348</v>
      </c>
      <c r="B1677" s="4" t="s">
        <v>3349</v>
      </c>
      <c r="C1677" s="5" t="n">
        <v>0</v>
      </c>
      <c r="D1677" s="5" t="n">
        <v>25677.02</v>
      </c>
      <c r="E1677" s="5" t="n">
        <v>25677.02</v>
      </c>
      <c r="F1677" s="5" t="n">
        <v>0</v>
      </c>
    </row>
    <row r="1678" customFormat="false" ht="12.75" hidden="false" customHeight="true" outlineLevel="0" collapsed="false">
      <c r="A1678" s="4" t="s">
        <v>3350</v>
      </c>
      <c r="B1678" s="4" t="s">
        <v>3351</v>
      </c>
      <c r="C1678" s="5" t="n">
        <v>0</v>
      </c>
      <c r="D1678" s="5" t="n">
        <v>549644.69</v>
      </c>
      <c r="E1678" s="5" t="n">
        <v>599207.54</v>
      </c>
      <c r="F1678" s="5" t="n">
        <v>49562.85</v>
      </c>
    </row>
    <row r="1679" customFormat="false" ht="12.75" hidden="false" customHeight="true" outlineLevel="0" collapsed="false">
      <c r="A1679" s="4" t="s">
        <v>3352</v>
      </c>
      <c r="B1679" s="4" t="s">
        <v>3353</v>
      </c>
      <c r="C1679" s="5" t="n">
        <v>0</v>
      </c>
      <c r="D1679" s="5" t="n">
        <v>4000</v>
      </c>
      <c r="E1679" s="5" t="n">
        <v>4000</v>
      </c>
      <c r="F1679" s="5" t="n">
        <v>0</v>
      </c>
    </row>
    <row r="1680" customFormat="false" ht="12.75" hidden="false" customHeight="true" outlineLevel="0" collapsed="false">
      <c r="A1680" s="4" t="s">
        <v>3354</v>
      </c>
      <c r="B1680" s="4" t="s">
        <v>3355</v>
      </c>
      <c r="C1680" s="5" t="n">
        <v>0</v>
      </c>
      <c r="D1680" s="5" t="n">
        <v>568.8</v>
      </c>
      <c r="E1680" s="5" t="n">
        <v>568.8</v>
      </c>
      <c r="F1680" s="5" t="n">
        <v>0</v>
      </c>
    </row>
    <row r="1681" customFormat="false" ht="12.75" hidden="false" customHeight="true" outlineLevel="0" collapsed="false">
      <c r="A1681" s="4" t="s">
        <v>3356</v>
      </c>
      <c r="B1681" s="4" t="s">
        <v>3357</v>
      </c>
      <c r="C1681" s="5" t="n">
        <v>0</v>
      </c>
      <c r="D1681" s="5" t="n">
        <v>20730.36</v>
      </c>
      <c r="E1681" s="5" t="n">
        <v>20730.36</v>
      </c>
      <c r="F1681" s="5" t="n">
        <v>0</v>
      </c>
    </row>
    <row r="1682" customFormat="false" ht="12.75" hidden="false" customHeight="true" outlineLevel="0" collapsed="false">
      <c r="A1682" s="4" t="s">
        <v>3358</v>
      </c>
      <c r="B1682" s="4" t="s">
        <v>3359</v>
      </c>
      <c r="C1682" s="5" t="n">
        <v>0</v>
      </c>
      <c r="D1682" s="5" t="n">
        <v>70</v>
      </c>
      <c r="E1682" s="5" t="n">
        <v>70</v>
      </c>
      <c r="F1682" s="5" t="n">
        <v>0</v>
      </c>
    </row>
    <row r="1683" customFormat="false" ht="12.75" hidden="false" customHeight="true" outlineLevel="0" collapsed="false">
      <c r="A1683" s="4" t="s">
        <v>3360</v>
      </c>
      <c r="B1683" s="4" t="s">
        <v>3361</v>
      </c>
      <c r="C1683" s="5" t="n">
        <v>0</v>
      </c>
      <c r="D1683" s="5" t="n">
        <v>74382</v>
      </c>
      <c r="E1683" s="5" t="n">
        <v>74382</v>
      </c>
      <c r="F1683" s="5" t="n">
        <v>0</v>
      </c>
    </row>
    <row r="1684" customFormat="false" ht="12.75" hidden="false" customHeight="true" outlineLevel="0" collapsed="false">
      <c r="A1684" s="4" t="s">
        <v>3362</v>
      </c>
      <c r="B1684" s="4" t="s">
        <v>3363</v>
      </c>
      <c r="C1684" s="5" t="n">
        <v>0</v>
      </c>
      <c r="D1684" s="5" t="n">
        <v>1940</v>
      </c>
      <c r="E1684" s="5" t="n">
        <v>1940</v>
      </c>
      <c r="F1684" s="5" t="n">
        <v>0</v>
      </c>
    </row>
    <row r="1685" customFormat="false" ht="12.75" hidden="false" customHeight="true" outlineLevel="0" collapsed="false">
      <c r="A1685" s="4" t="s">
        <v>3364</v>
      </c>
      <c r="B1685" s="4" t="s">
        <v>3365</v>
      </c>
      <c r="C1685" s="5" t="n">
        <v>0</v>
      </c>
      <c r="D1685" s="5" t="n">
        <v>54254.19</v>
      </c>
      <c r="E1685" s="5" t="n">
        <v>54254.19</v>
      </c>
      <c r="F1685" s="5" t="n">
        <v>0</v>
      </c>
    </row>
    <row r="1686" customFormat="false" ht="12.75" hidden="false" customHeight="true" outlineLevel="0" collapsed="false">
      <c r="A1686" s="4" t="s">
        <v>3366</v>
      </c>
      <c r="B1686" s="4" t="s">
        <v>3367</v>
      </c>
      <c r="C1686" s="5" t="n">
        <v>0</v>
      </c>
      <c r="D1686" s="5" t="n">
        <v>3940</v>
      </c>
      <c r="E1686" s="5" t="n">
        <v>3940</v>
      </c>
      <c r="F1686" s="5" t="n">
        <v>0</v>
      </c>
    </row>
    <row r="1687" customFormat="false" ht="12.75" hidden="false" customHeight="true" outlineLevel="0" collapsed="false">
      <c r="A1687" s="4" t="s">
        <v>3368</v>
      </c>
      <c r="B1687" s="4" t="s">
        <v>3369</v>
      </c>
      <c r="C1687" s="5" t="n">
        <v>0</v>
      </c>
      <c r="D1687" s="5" t="n">
        <v>1689.28</v>
      </c>
      <c r="E1687" s="5" t="n">
        <v>1689.28</v>
      </c>
      <c r="F1687" s="5" t="n">
        <v>0</v>
      </c>
    </row>
    <row r="1688" customFormat="false" ht="12.75" hidden="false" customHeight="true" outlineLevel="0" collapsed="false">
      <c r="A1688" s="4" t="s">
        <v>3370</v>
      </c>
      <c r="B1688" s="4" t="s">
        <v>3371</v>
      </c>
      <c r="C1688" s="5" t="n">
        <v>0</v>
      </c>
      <c r="D1688" s="5" t="n">
        <v>5337</v>
      </c>
      <c r="E1688" s="5" t="n">
        <v>5337</v>
      </c>
      <c r="F1688" s="5" t="n">
        <v>0</v>
      </c>
    </row>
    <row r="1689" customFormat="false" ht="12.75" hidden="false" customHeight="true" outlineLevel="0" collapsed="false">
      <c r="A1689" s="4" t="s">
        <v>3372</v>
      </c>
      <c r="B1689" s="4" t="s">
        <v>3373</v>
      </c>
      <c r="C1689" s="5" t="n">
        <v>0</v>
      </c>
      <c r="D1689" s="5" t="n">
        <v>3108</v>
      </c>
      <c r="E1689" s="5" t="n">
        <v>3108</v>
      </c>
      <c r="F1689" s="5" t="n">
        <v>0</v>
      </c>
    </row>
    <row r="1690" customFormat="false" ht="12.75" hidden="false" customHeight="true" outlineLevel="0" collapsed="false">
      <c r="A1690" s="4" t="s">
        <v>3374</v>
      </c>
      <c r="B1690" s="4" t="s">
        <v>3375</v>
      </c>
      <c r="C1690" s="5" t="n">
        <v>0</v>
      </c>
      <c r="D1690" s="5" t="n">
        <v>2510.01</v>
      </c>
      <c r="E1690" s="5" t="n">
        <v>2510.01</v>
      </c>
      <c r="F1690" s="5" t="n">
        <v>0</v>
      </c>
    </row>
    <row r="1691" customFormat="false" ht="12.75" hidden="false" customHeight="true" outlineLevel="0" collapsed="false">
      <c r="A1691" s="4" t="s">
        <v>3376</v>
      </c>
      <c r="B1691" s="4" t="s">
        <v>3377</v>
      </c>
      <c r="C1691" s="5" t="n">
        <v>0</v>
      </c>
      <c r="D1691" s="5" t="n">
        <v>55305</v>
      </c>
      <c r="E1691" s="5" t="n">
        <v>55305</v>
      </c>
      <c r="F1691" s="5" t="n">
        <v>0</v>
      </c>
    </row>
    <row r="1692" customFormat="false" ht="12.75" hidden="false" customHeight="true" outlineLevel="0" collapsed="false">
      <c r="A1692" s="4" t="s">
        <v>3378</v>
      </c>
      <c r="B1692" s="4" t="s">
        <v>3379</v>
      </c>
      <c r="C1692" s="5" t="n">
        <v>0</v>
      </c>
      <c r="D1692" s="5" t="n">
        <v>8921.94</v>
      </c>
      <c r="E1692" s="5" t="n">
        <v>8921.94</v>
      </c>
      <c r="F1692" s="5" t="n">
        <v>0</v>
      </c>
    </row>
    <row r="1693" customFormat="false" ht="12.75" hidden="false" customHeight="true" outlineLevel="0" collapsed="false">
      <c r="A1693" s="4" t="s">
        <v>3380</v>
      </c>
      <c r="B1693" s="4" t="s">
        <v>3381</v>
      </c>
      <c r="C1693" s="5" t="n">
        <v>0</v>
      </c>
      <c r="D1693" s="5" t="n">
        <v>16960</v>
      </c>
      <c r="E1693" s="5" t="n">
        <v>16960</v>
      </c>
      <c r="F1693" s="5" t="n">
        <v>0</v>
      </c>
    </row>
    <row r="1694" customFormat="false" ht="12.75" hidden="false" customHeight="true" outlineLevel="0" collapsed="false">
      <c r="A1694" s="4" t="s">
        <v>3382</v>
      </c>
      <c r="B1694" s="4" t="s">
        <v>3383</v>
      </c>
      <c r="C1694" s="5" t="n">
        <v>0</v>
      </c>
      <c r="D1694" s="5" t="n">
        <v>280</v>
      </c>
      <c r="E1694" s="5" t="n">
        <v>280</v>
      </c>
      <c r="F1694" s="5" t="n">
        <v>0</v>
      </c>
    </row>
    <row r="1695" customFormat="false" ht="12.75" hidden="false" customHeight="true" outlineLevel="0" collapsed="false">
      <c r="A1695" s="4" t="s">
        <v>3384</v>
      </c>
      <c r="B1695" s="4" t="s">
        <v>3385</v>
      </c>
      <c r="C1695" s="5" t="n">
        <v>0</v>
      </c>
      <c r="D1695" s="5" t="n">
        <v>8518.4</v>
      </c>
      <c r="E1695" s="5" t="n">
        <v>12777.6</v>
      </c>
      <c r="F1695" s="5" t="n">
        <v>4259.2</v>
      </c>
    </row>
    <row r="1696" customFormat="false" ht="12.75" hidden="false" customHeight="true" outlineLevel="0" collapsed="false">
      <c r="A1696" s="4" t="s">
        <v>3386</v>
      </c>
      <c r="B1696" s="4" t="s">
        <v>3387</v>
      </c>
      <c r="C1696" s="5" t="n">
        <v>0</v>
      </c>
      <c r="D1696" s="5" t="n">
        <v>5583.9</v>
      </c>
      <c r="E1696" s="5" t="n">
        <v>5583.9</v>
      </c>
      <c r="F1696" s="5" t="n">
        <v>0</v>
      </c>
    </row>
    <row r="1697" customFormat="false" ht="12.75" hidden="false" customHeight="true" outlineLevel="0" collapsed="false">
      <c r="A1697" s="4" t="s">
        <v>3388</v>
      </c>
      <c r="B1697" s="4" t="s">
        <v>3389</v>
      </c>
      <c r="C1697" s="5" t="n">
        <v>0</v>
      </c>
      <c r="D1697" s="5" t="n">
        <v>227456.31</v>
      </c>
      <c r="E1697" s="5" t="n">
        <v>227456.31</v>
      </c>
      <c r="F1697" s="5" t="n">
        <v>0</v>
      </c>
    </row>
    <row r="1698" customFormat="false" ht="12.75" hidden="false" customHeight="true" outlineLevel="0" collapsed="false">
      <c r="A1698" s="4" t="s">
        <v>3390</v>
      </c>
      <c r="B1698" s="4" t="s">
        <v>3391</v>
      </c>
      <c r="C1698" s="5" t="n">
        <v>0</v>
      </c>
      <c r="D1698" s="5" t="n">
        <v>260</v>
      </c>
      <c r="E1698" s="5" t="n">
        <v>260</v>
      </c>
      <c r="F1698" s="5" t="n">
        <v>0</v>
      </c>
    </row>
    <row r="1699" customFormat="false" ht="12.75" hidden="false" customHeight="true" outlineLevel="0" collapsed="false">
      <c r="A1699" s="4" t="s">
        <v>3392</v>
      </c>
      <c r="B1699" s="4" t="s">
        <v>3393</v>
      </c>
      <c r="C1699" s="5" t="n">
        <v>0</v>
      </c>
      <c r="D1699" s="5" t="n">
        <v>3100</v>
      </c>
      <c r="E1699" s="5" t="n">
        <v>3100</v>
      </c>
      <c r="F1699" s="5" t="n">
        <v>0</v>
      </c>
    </row>
    <row r="1700" customFormat="false" ht="12.75" hidden="false" customHeight="true" outlineLevel="0" collapsed="false">
      <c r="A1700" s="4" t="s">
        <v>3394</v>
      </c>
      <c r="B1700" s="4" t="s">
        <v>3395</v>
      </c>
      <c r="C1700" s="5" t="n">
        <v>0</v>
      </c>
      <c r="D1700" s="5" t="n">
        <v>1090</v>
      </c>
      <c r="E1700" s="5" t="n">
        <v>1090</v>
      </c>
      <c r="F1700" s="5" t="n">
        <v>0</v>
      </c>
    </row>
    <row r="1701" customFormat="false" ht="12.75" hidden="false" customHeight="true" outlineLevel="0" collapsed="false">
      <c r="A1701" s="4" t="s">
        <v>3396</v>
      </c>
      <c r="B1701" s="4" t="s">
        <v>3397</v>
      </c>
      <c r="C1701" s="5" t="n">
        <v>0</v>
      </c>
      <c r="D1701" s="5" t="n">
        <v>1200</v>
      </c>
      <c r="E1701" s="5" t="n">
        <v>1200</v>
      </c>
      <c r="F1701" s="5" t="n">
        <v>0</v>
      </c>
    </row>
    <row r="1702" customFormat="false" ht="12.75" hidden="false" customHeight="true" outlineLevel="0" collapsed="false">
      <c r="A1702" s="4" t="s">
        <v>3398</v>
      </c>
      <c r="B1702" s="4" t="s">
        <v>3399</v>
      </c>
      <c r="C1702" s="5" t="n">
        <v>0</v>
      </c>
      <c r="D1702" s="5" t="n">
        <v>142800</v>
      </c>
      <c r="E1702" s="5" t="n">
        <v>142800</v>
      </c>
      <c r="F1702" s="5" t="n">
        <v>0</v>
      </c>
    </row>
    <row r="1703" customFormat="false" ht="12.75" hidden="false" customHeight="true" outlineLevel="0" collapsed="false">
      <c r="A1703" s="4" t="s">
        <v>3400</v>
      </c>
      <c r="B1703" s="4" t="s">
        <v>3401</v>
      </c>
      <c r="C1703" s="5" t="n">
        <v>0</v>
      </c>
      <c r="D1703" s="5" t="n">
        <v>158392.8</v>
      </c>
      <c r="E1703" s="5" t="n">
        <v>158392.8</v>
      </c>
      <c r="F1703" s="5" t="n">
        <v>0</v>
      </c>
    </row>
    <row r="1704" customFormat="false" ht="12.75" hidden="false" customHeight="true" outlineLevel="0" collapsed="false">
      <c r="A1704" s="4" t="s">
        <v>3402</v>
      </c>
      <c r="B1704" s="4" t="s">
        <v>3403</v>
      </c>
      <c r="C1704" s="5" t="n">
        <v>0</v>
      </c>
      <c r="D1704" s="5" t="n">
        <v>460833.33</v>
      </c>
      <c r="E1704" s="5" t="n">
        <v>460833.33</v>
      </c>
      <c r="F1704" s="5" t="n">
        <v>0</v>
      </c>
    </row>
    <row r="1705" customFormat="false" ht="12.75" hidden="false" customHeight="true" outlineLevel="0" collapsed="false">
      <c r="A1705" s="4" t="s">
        <v>3404</v>
      </c>
      <c r="B1705" s="4" t="s">
        <v>3405</v>
      </c>
      <c r="C1705" s="5" t="n">
        <v>0</v>
      </c>
      <c r="D1705" s="5" t="n">
        <v>142928</v>
      </c>
      <c r="E1705" s="5" t="n">
        <v>178660</v>
      </c>
      <c r="F1705" s="5" t="n">
        <v>35732</v>
      </c>
    </row>
    <row r="1706" customFormat="false" ht="12.75" hidden="false" customHeight="true" outlineLevel="0" collapsed="false">
      <c r="A1706" s="4" t="s">
        <v>3406</v>
      </c>
      <c r="B1706" s="4" t="s">
        <v>3407</v>
      </c>
      <c r="C1706" s="5" t="n">
        <v>0</v>
      </c>
      <c r="D1706" s="5" t="n">
        <v>5995.36</v>
      </c>
      <c r="E1706" s="5" t="n">
        <v>5995.36</v>
      </c>
      <c r="F1706" s="5" t="n">
        <v>0</v>
      </c>
    </row>
    <row r="1707" customFormat="false" ht="12.75" hidden="false" customHeight="true" outlineLevel="0" collapsed="false">
      <c r="A1707" s="4" t="s">
        <v>3408</v>
      </c>
      <c r="B1707" s="4" t="s">
        <v>3409</v>
      </c>
      <c r="C1707" s="5" t="n">
        <v>0</v>
      </c>
      <c r="D1707" s="5" t="n">
        <v>600</v>
      </c>
      <c r="E1707" s="5" t="n">
        <v>600</v>
      </c>
      <c r="F1707" s="5" t="n">
        <v>0</v>
      </c>
    </row>
    <row r="1708" customFormat="false" ht="12.75" hidden="false" customHeight="true" outlineLevel="0" collapsed="false">
      <c r="A1708" s="4" t="s">
        <v>3410</v>
      </c>
      <c r="B1708" s="4" t="s">
        <v>3411</v>
      </c>
      <c r="C1708" s="5" t="n">
        <v>0</v>
      </c>
      <c r="D1708" s="5" t="n">
        <v>7000</v>
      </c>
      <c r="E1708" s="5" t="n">
        <v>7000</v>
      </c>
      <c r="F1708" s="5" t="n">
        <v>0</v>
      </c>
    </row>
    <row r="1709" customFormat="false" ht="12.75" hidden="false" customHeight="true" outlineLevel="0" collapsed="false">
      <c r="A1709" s="4" t="s">
        <v>3412</v>
      </c>
      <c r="B1709" s="4" t="s">
        <v>3413</v>
      </c>
      <c r="C1709" s="5" t="n">
        <v>0</v>
      </c>
      <c r="D1709" s="5" t="n">
        <v>42</v>
      </c>
      <c r="E1709" s="5" t="n">
        <v>42</v>
      </c>
      <c r="F1709" s="5" t="n">
        <v>0</v>
      </c>
    </row>
    <row r="1710" customFormat="false" ht="12.75" hidden="false" customHeight="true" outlineLevel="0" collapsed="false">
      <c r="A1710" s="4" t="s">
        <v>3414</v>
      </c>
      <c r="B1710" s="4" t="s">
        <v>3415</v>
      </c>
      <c r="C1710" s="5" t="n">
        <v>0</v>
      </c>
      <c r="D1710" s="5" t="n">
        <v>3352.5</v>
      </c>
      <c r="E1710" s="5" t="n">
        <v>3352.5</v>
      </c>
      <c r="F1710" s="5" t="n">
        <v>0</v>
      </c>
    </row>
    <row r="1711" customFormat="false" ht="12.75" hidden="false" customHeight="true" outlineLevel="0" collapsed="false">
      <c r="A1711" s="4" t="s">
        <v>3416</v>
      </c>
      <c r="B1711" s="4" t="s">
        <v>3417</v>
      </c>
      <c r="C1711" s="5" t="n">
        <v>0</v>
      </c>
      <c r="D1711" s="5" t="n">
        <v>690</v>
      </c>
      <c r="E1711" s="5" t="n">
        <v>690</v>
      </c>
      <c r="F1711" s="5" t="n">
        <v>0</v>
      </c>
    </row>
    <row r="1712" customFormat="false" ht="12.75" hidden="false" customHeight="true" outlineLevel="0" collapsed="false">
      <c r="A1712" s="4" t="s">
        <v>3418</v>
      </c>
      <c r="B1712" s="4" t="s">
        <v>3419</v>
      </c>
      <c r="C1712" s="5" t="n">
        <v>0</v>
      </c>
      <c r="D1712" s="5" t="n">
        <v>120</v>
      </c>
      <c r="E1712" s="5" t="n">
        <v>120</v>
      </c>
      <c r="F1712" s="5" t="n">
        <v>0</v>
      </c>
    </row>
    <row r="1713" customFormat="false" ht="12.75" hidden="false" customHeight="true" outlineLevel="0" collapsed="false">
      <c r="A1713" s="4" t="s">
        <v>3420</v>
      </c>
      <c r="B1713" s="4" t="s">
        <v>3421</v>
      </c>
      <c r="C1713" s="5" t="n">
        <v>0</v>
      </c>
      <c r="D1713" s="5" t="n">
        <v>24442.5</v>
      </c>
      <c r="E1713" s="5" t="n">
        <v>24442.5</v>
      </c>
      <c r="F1713" s="5" t="n">
        <v>0</v>
      </c>
    </row>
    <row r="1714" customFormat="false" ht="12.75" hidden="false" customHeight="true" outlineLevel="0" collapsed="false">
      <c r="A1714" s="4" t="s">
        <v>3422</v>
      </c>
      <c r="B1714" s="4" t="s">
        <v>3423</v>
      </c>
      <c r="C1714" s="5" t="n">
        <v>0</v>
      </c>
      <c r="D1714" s="5" t="n">
        <v>12480</v>
      </c>
      <c r="E1714" s="5" t="n">
        <v>15600</v>
      </c>
      <c r="F1714" s="5" t="n">
        <v>3120</v>
      </c>
    </row>
    <row r="1715" customFormat="false" ht="12.75" hidden="false" customHeight="true" outlineLevel="0" collapsed="false">
      <c r="A1715" s="4" t="s">
        <v>3424</v>
      </c>
      <c r="B1715" s="4" t="s">
        <v>3425</v>
      </c>
      <c r="C1715" s="5" t="n">
        <v>0</v>
      </c>
      <c r="D1715" s="5" t="n">
        <v>350</v>
      </c>
      <c r="E1715" s="5" t="n">
        <v>350</v>
      </c>
      <c r="F1715" s="5" t="n">
        <v>0</v>
      </c>
    </row>
    <row r="1716" customFormat="false" ht="12.75" hidden="false" customHeight="true" outlineLevel="0" collapsed="false">
      <c r="A1716" s="4" t="s">
        <v>3426</v>
      </c>
      <c r="B1716" s="4" t="s">
        <v>3427</v>
      </c>
      <c r="C1716" s="5" t="n">
        <v>0</v>
      </c>
      <c r="D1716" s="5" t="n">
        <v>20000.64</v>
      </c>
      <c r="E1716" s="5" t="n">
        <v>20000.64</v>
      </c>
      <c r="F1716" s="5" t="n">
        <v>0</v>
      </c>
    </row>
    <row r="1717" customFormat="false" ht="12.75" hidden="false" customHeight="true" outlineLevel="0" collapsed="false">
      <c r="A1717" s="4" t="s">
        <v>3428</v>
      </c>
      <c r="B1717" s="4" t="s">
        <v>3429</v>
      </c>
      <c r="C1717" s="5" t="n">
        <v>0</v>
      </c>
      <c r="D1717" s="5" t="n">
        <v>11841.75</v>
      </c>
      <c r="E1717" s="5" t="n">
        <v>11841.75</v>
      </c>
      <c r="F1717" s="5" t="n">
        <v>0</v>
      </c>
    </row>
    <row r="1718" customFormat="false" ht="12.75" hidden="false" customHeight="true" outlineLevel="0" collapsed="false">
      <c r="A1718" s="4" t="s">
        <v>3430</v>
      </c>
      <c r="B1718" s="4" t="s">
        <v>3431</v>
      </c>
      <c r="C1718" s="5" t="n">
        <v>0</v>
      </c>
      <c r="D1718" s="5" t="n">
        <v>25665</v>
      </c>
      <c r="E1718" s="5" t="n">
        <v>25665</v>
      </c>
      <c r="F1718" s="5" t="n">
        <v>0</v>
      </c>
    </row>
    <row r="1719" customFormat="false" ht="12.75" hidden="false" customHeight="true" outlineLevel="0" collapsed="false">
      <c r="A1719" s="4" t="s">
        <v>3432</v>
      </c>
      <c r="B1719" s="4" t="s">
        <v>3433</v>
      </c>
      <c r="C1719" s="5" t="n">
        <v>0</v>
      </c>
      <c r="D1719" s="5" t="n">
        <v>27000</v>
      </c>
      <c r="E1719" s="5" t="n">
        <v>27000</v>
      </c>
      <c r="F1719" s="5" t="n">
        <v>0</v>
      </c>
    </row>
    <row r="1720" customFormat="false" ht="12.75" hidden="false" customHeight="true" outlineLevel="0" collapsed="false">
      <c r="A1720" s="4" t="s">
        <v>3434</v>
      </c>
      <c r="B1720" s="4" t="s">
        <v>3435</v>
      </c>
      <c r="C1720" s="5" t="n">
        <v>0</v>
      </c>
      <c r="D1720" s="5" t="n">
        <v>5000</v>
      </c>
      <c r="E1720" s="5" t="n">
        <v>5000</v>
      </c>
      <c r="F1720" s="5" t="n">
        <v>0</v>
      </c>
    </row>
    <row r="1721" customFormat="false" ht="12.75" hidden="false" customHeight="true" outlineLevel="0" collapsed="false">
      <c r="A1721" s="4" t="s">
        <v>3436</v>
      </c>
      <c r="B1721" s="4" t="s">
        <v>3437</v>
      </c>
      <c r="C1721" s="5" t="n">
        <v>0</v>
      </c>
      <c r="D1721" s="5" t="n">
        <v>1996.26</v>
      </c>
      <c r="E1721" s="5" t="n">
        <v>3348.21</v>
      </c>
      <c r="F1721" s="5" t="n">
        <v>1351.95</v>
      </c>
    </row>
    <row r="1722" customFormat="false" ht="12.75" hidden="false" customHeight="true" outlineLevel="0" collapsed="false">
      <c r="A1722" s="4" t="s">
        <v>3438</v>
      </c>
      <c r="B1722" s="4" t="s">
        <v>3439</v>
      </c>
      <c r="C1722" s="5" t="n">
        <v>0</v>
      </c>
      <c r="D1722" s="5" t="n">
        <v>0</v>
      </c>
      <c r="E1722" s="5" t="n">
        <v>41589.52</v>
      </c>
      <c r="F1722" s="5" t="n">
        <v>41589.52</v>
      </c>
    </row>
    <row r="1723" customFormat="false" ht="12.75" hidden="false" customHeight="true" outlineLevel="0" collapsed="false">
      <c r="A1723" s="4" t="s">
        <v>3440</v>
      </c>
      <c r="B1723" s="4" t="s">
        <v>3441</v>
      </c>
      <c r="C1723" s="5" t="n">
        <v>0</v>
      </c>
      <c r="D1723" s="5" t="n">
        <v>0</v>
      </c>
      <c r="E1723" s="5" t="n">
        <v>4900</v>
      </c>
      <c r="F1723" s="5" t="n">
        <v>4900</v>
      </c>
    </row>
    <row r="1724" customFormat="false" ht="12.75" hidden="false" customHeight="true" outlineLevel="0" collapsed="false">
      <c r="A1724" s="4" t="s">
        <v>3442</v>
      </c>
      <c r="B1724" s="4" t="s">
        <v>3443</v>
      </c>
      <c r="C1724" s="5" t="n">
        <f aca="false">C1725+C1731+C1737+C1744+C1759</f>
        <v>10285627.5</v>
      </c>
      <c r="D1724" s="5" t="n">
        <f aca="false">D1725+D1731+D1737+D1744+D1759</f>
        <v>127352891.58</v>
      </c>
      <c r="E1724" s="5" t="n">
        <f aca="false">E1725+E1731+E1737+E1744+E1759</f>
        <v>126067616.09</v>
      </c>
      <c r="F1724" s="5" t="n">
        <f aca="false">F1725+F1731+F1737+F1744+F1759</f>
        <v>9000352.01</v>
      </c>
    </row>
    <row r="1725" customFormat="false" ht="12.75" hidden="false" customHeight="true" outlineLevel="0" collapsed="false">
      <c r="A1725" s="4" t="s">
        <v>3444</v>
      </c>
      <c r="B1725" s="4" t="s">
        <v>3445</v>
      </c>
      <c r="C1725" s="5" t="n">
        <f aca="false">SUM(C1726:C1730)</f>
        <v>5485092.11</v>
      </c>
      <c r="D1725" s="5" t="n">
        <f aca="false">SUM(D1726:D1730)</f>
        <v>96589626.3</v>
      </c>
      <c r="E1725" s="5" t="n">
        <f aca="false">SUM(E1726:E1730)</f>
        <v>96032441.51</v>
      </c>
      <c r="F1725" s="5" t="n">
        <f aca="false">SUM(F1726:F1730)</f>
        <v>4927907.32</v>
      </c>
    </row>
    <row r="1726" customFormat="false" ht="12.75" hidden="false" customHeight="true" outlineLevel="0" collapsed="false">
      <c r="A1726" s="4" t="s">
        <v>3446</v>
      </c>
      <c r="B1726" s="4" t="s">
        <v>3447</v>
      </c>
      <c r="C1726" s="5" t="n">
        <v>3055623.98</v>
      </c>
      <c r="D1726" s="5" t="n">
        <v>81325465.63</v>
      </c>
      <c r="E1726" s="5" t="n">
        <v>82983371.25</v>
      </c>
      <c r="F1726" s="5" t="n">
        <v>4713529.6</v>
      </c>
    </row>
    <row r="1727" customFormat="false" ht="12.75" hidden="false" customHeight="true" outlineLevel="0" collapsed="false">
      <c r="A1727" s="4" t="s">
        <v>3448</v>
      </c>
      <c r="B1727" s="4" t="s">
        <v>3449</v>
      </c>
      <c r="C1727" s="5" t="n">
        <v>255345.86</v>
      </c>
      <c r="D1727" s="5" t="n">
        <v>3095879.47</v>
      </c>
      <c r="E1727" s="5" t="n">
        <v>2914479.42</v>
      </c>
      <c r="F1727" s="5" t="n">
        <v>73945.81</v>
      </c>
    </row>
    <row r="1728" customFormat="false" ht="12.75" hidden="false" customHeight="true" outlineLevel="0" collapsed="false">
      <c r="A1728" s="4" t="s">
        <v>3450</v>
      </c>
      <c r="B1728" s="4" t="s">
        <v>3451</v>
      </c>
      <c r="C1728" s="5" t="n">
        <v>8810.81</v>
      </c>
      <c r="D1728" s="5" t="n">
        <v>188869.12</v>
      </c>
      <c r="E1728" s="5" t="n">
        <v>190903.53</v>
      </c>
      <c r="F1728" s="5" t="n">
        <v>10845.22</v>
      </c>
    </row>
    <row r="1729" customFormat="false" ht="12.75" hidden="false" customHeight="true" outlineLevel="0" collapsed="false">
      <c r="A1729" s="4" t="s">
        <v>3452</v>
      </c>
      <c r="B1729" s="4" t="s">
        <v>3453</v>
      </c>
      <c r="C1729" s="5" t="n">
        <v>1675527.18</v>
      </c>
      <c r="D1729" s="5" t="n">
        <v>7181204.07</v>
      </c>
      <c r="E1729" s="5" t="n">
        <v>5524788.01</v>
      </c>
      <c r="F1729" s="5" t="n">
        <v>19111.12</v>
      </c>
    </row>
    <row r="1730" customFormat="false" ht="12.75" hidden="false" customHeight="true" outlineLevel="0" collapsed="false">
      <c r="A1730" s="4" t="s">
        <v>3454</v>
      </c>
      <c r="B1730" s="4" t="s">
        <v>3455</v>
      </c>
      <c r="C1730" s="5" t="n">
        <v>489784.28</v>
      </c>
      <c r="D1730" s="5" t="n">
        <v>4798208.01</v>
      </c>
      <c r="E1730" s="5" t="n">
        <v>4418899.3</v>
      </c>
      <c r="F1730" s="5" t="n">
        <v>110475.57</v>
      </c>
    </row>
    <row r="1731" customFormat="false" ht="12.75" hidden="false" customHeight="true" outlineLevel="0" collapsed="false">
      <c r="A1731" s="4" t="s">
        <v>3456</v>
      </c>
      <c r="B1731" s="4" t="s">
        <v>3457</v>
      </c>
      <c r="C1731" s="5" t="n">
        <f aca="false">SUM(C1732:C1736)</f>
        <v>1644515.18</v>
      </c>
      <c r="D1731" s="5" t="n">
        <f aca="false">SUM(D1732:D1736)</f>
        <v>16364404.92</v>
      </c>
      <c r="E1731" s="5" t="n">
        <f aca="false">SUM(E1732:E1736)</f>
        <v>15996198</v>
      </c>
      <c r="F1731" s="5" t="n">
        <f aca="false">SUM(F1732:F1736)</f>
        <v>1276308.26</v>
      </c>
    </row>
    <row r="1732" customFormat="false" ht="12.75" hidden="false" customHeight="true" outlineLevel="0" collapsed="false">
      <c r="A1732" s="4" t="s">
        <v>3458</v>
      </c>
      <c r="B1732" s="4" t="s">
        <v>3459</v>
      </c>
      <c r="C1732" s="5" t="n">
        <v>48864.84</v>
      </c>
      <c r="D1732" s="5" t="n">
        <v>214410.03</v>
      </c>
      <c r="E1732" s="5" t="n">
        <v>197989.11</v>
      </c>
      <c r="F1732" s="5" t="n">
        <v>32443.92</v>
      </c>
    </row>
    <row r="1733" customFormat="false" ht="12.75" hidden="false" customHeight="true" outlineLevel="0" collapsed="false">
      <c r="A1733" s="4" t="s">
        <v>3460</v>
      </c>
      <c r="B1733" s="4" t="s">
        <v>3461</v>
      </c>
      <c r="C1733" s="5" t="n">
        <v>222829.75</v>
      </c>
      <c r="D1733" s="5" t="n">
        <v>7067305.63</v>
      </c>
      <c r="E1733" s="5" t="n">
        <v>7377085.29</v>
      </c>
      <c r="F1733" s="5" t="n">
        <v>532609.41</v>
      </c>
    </row>
    <row r="1734" customFormat="false" ht="12.75" hidden="false" customHeight="true" outlineLevel="0" collapsed="false">
      <c r="A1734" s="4" t="s">
        <v>3462</v>
      </c>
      <c r="B1734" s="4" t="s">
        <v>3463</v>
      </c>
      <c r="C1734" s="5" t="n">
        <v>560706.45</v>
      </c>
      <c r="D1734" s="5" t="n">
        <v>7269239.36</v>
      </c>
      <c r="E1734" s="5" t="n">
        <v>7418682.84</v>
      </c>
      <c r="F1734" s="5" t="n">
        <v>710149.93</v>
      </c>
    </row>
    <row r="1735" customFormat="false" ht="12.75" hidden="false" customHeight="true" outlineLevel="0" collapsed="false">
      <c r="A1735" s="4" t="s">
        <v>3464</v>
      </c>
      <c r="B1735" s="4" t="s">
        <v>3465</v>
      </c>
      <c r="C1735" s="5" t="n">
        <v>810914.14</v>
      </c>
      <c r="D1735" s="5" t="n">
        <v>1799434.9</v>
      </c>
      <c r="E1735" s="5" t="n">
        <v>988520.76</v>
      </c>
      <c r="F1735" s="5" t="n">
        <v>0</v>
      </c>
    </row>
    <row r="1736" customFormat="false" ht="12.75" hidden="false" customHeight="true" outlineLevel="0" collapsed="false">
      <c r="A1736" s="4" t="s">
        <v>3466</v>
      </c>
      <c r="B1736" s="4" t="s">
        <v>3467</v>
      </c>
      <c r="C1736" s="5" t="n">
        <v>1200</v>
      </c>
      <c r="D1736" s="5" t="n">
        <v>14015</v>
      </c>
      <c r="E1736" s="5" t="n">
        <v>13920</v>
      </c>
      <c r="F1736" s="5" t="n">
        <v>1105</v>
      </c>
    </row>
    <row r="1737" customFormat="false" ht="12.75" hidden="false" customHeight="true" outlineLevel="0" collapsed="false">
      <c r="A1737" s="4" t="s">
        <v>3468</v>
      </c>
      <c r="B1737" s="4" t="s">
        <v>3469</v>
      </c>
      <c r="C1737" s="5" t="n">
        <f aca="false">SUM(C1738:C1743)</f>
        <v>1016361.35</v>
      </c>
      <c r="D1737" s="5" t="n">
        <f aca="false">SUM(D1738:D1743)</f>
        <v>6357554.42</v>
      </c>
      <c r="E1737" s="5" t="n">
        <f aca="false">SUM(E1738:E1743)</f>
        <v>7108745.38</v>
      </c>
      <c r="F1737" s="5" t="n">
        <f aca="false">SUM(F1738:F1743)</f>
        <v>1767552.31</v>
      </c>
    </row>
    <row r="1738" customFormat="false" ht="12.75" hidden="false" customHeight="true" outlineLevel="0" collapsed="false">
      <c r="A1738" s="4" t="s">
        <v>3470</v>
      </c>
      <c r="B1738" s="4" t="s">
        <v>3471</v>
      </c>
      <c r="C1738" s="5" t="n">
        <v>77.2</v>
      </c>
      <c r="D1738" s="5" t="n">
        <v>77.2</v>
      </c>
      <c r="E1738" s="5" t="n">
        <v>0</v>
      </c>
      <c r="F1738" s="5" t="n">
        <v>0</v>
      </c>
    </row>
    <row r="1739" customFormat="false" ht="12.75" hidden="false" customHeight="true" outlineLevel="0" collapsed="false">
      <c r="A1739" s="4" t="s">
        <v>3472</v>
      </c>
      <c r="B1739" s="4" t="s">
        <v>3473</v>
      </c>
      <c r="C1739" s="5" t="n">
        <v>602626.25</v>
      </c>
      <c r="D1739" s="5" t="n">
        <v>3434523.92</v>
      </c>
      <c r="E1739" s="5" t="n">
        <v>4332405.8</v>
      </c>
      <c r="F1739" s="5" t="n">
        <v>1500508.13</v>
      </c>
    </row>
    <row r="1740" customFormat="false" ht="12.75" hidden="false" customHeight="true" outlineLevel="0" collapsed="false">
      <c r="A1740" s="4" t="s">
        <v>3474</v>
      </c>
      <c r="B1740" s="4" t="s">
        <v>3475</v>
      </c>
      <c r="C1740" s="5" t="n">
        <v>65699.81</v>
      </c>
      <c r="D1740" s="5" t="n">
        <v>537775.71</v>
      </c>
      <c r="E1740" s="5" t="n">
        <v>521077.1</v>
      </c>
      <c r="F1740" s="5" t="n">
        <v>49001.2</v>
      </c>
    </row>
    <row r="1741" customFormat="false" ht="12.75" hidden="false" customHeight="true" outlineLevel="0" collapsed="false">
      <c r="A1741" s="4" t="s">
        <v>3476</v>
      </c>
      <c r="B1741" s="4" t="s">
        <v>3477</v>
      </c>
      <c r="C1741" s="5" t="n">
        <v>261676.17</v>
      </c>
      <c r="D1741" s="5" t="n">
        <v>1696188.88</v>
      </c>
      <c r="E1741" s="5" t="n">
        <v>1592455.18</v>
      </c>
      <c r="F1741" s="5" t="n">
        <v>157942.47</v>
      </c>
    </row>
    <row r="1742" customFormat="false" ht="12.75" hidden="false" customHeight="true" outlineLevel="0" collapsed="false">
      <c r="A1742" s="4" t="s">
        <v>3478</v>
      </c>
      <c r="B1742" s="4" t="s">
        <v>3479</v>
      </c>
      <c r="C1742" s="5" t="n">
        <v>77693.76</v>
      </c>
      <c r="D1742" s="5" t="n">
        <v>617371.41</v>
      </c>
      <c r="E1742" s="5" t="n">
        <v>593097.51</v>
      </c>
      <c r="F1742" s="5" t="n">
        <v>53419.86</v>
      </c>
    </row>
    <row r="1743" customFormat="false" ht="12.75" hidden="false" customHeight="true" outlineLevel="0" collapsed="false">
      <c r="A1743" s="4" t="s">
        <v>3480</v>
      </c>
      <c r="B1743" s="4" t="s">
        <v>3481</v>
      </c>
      <c r="C1743" s="5" t="n">
        <v>8588.16</v>
      </c>
      <c r="D1743" s="5" t="n">
        <v>71617.3</v>
      </c>
      <c r="E1743" s="5" t="n">
        <v>69709.79</v>
      </c>
      <c r="F1743" s="5" t="n">
        <v>6680.65</v>
      </c>
    </row>
    <row r="1744" customFormat="false" ht="12.75" hidden="false" customHeight="true" outlineLevel="0" collapsed="false">
      <c r="A1744" s="4" t="s">
        <v>3482</v>
      </c>
      <c r="B1744" s="4" t="s">
        <v>3483</v>
      </c>
      <c r="C1744" s="5" t="n">
        <f aca="false">SUM(C1745:C1758)</f>
        <v>2034254.49</v>
      </c>
      <c r="D1744" s="5" t="n">
        <f aca="false">SUM(D1745:D1758)</f>
        <v>7812167.95</v>
      </c>
      <c r="E1744" s="5" t="n">
        <f aca="false">SUM(E1745:E1758)</f>
        <v>6725496.61</v>
      </c>
      <c r="F1744" s="5" t="n">
        <f aca="false">SUM(F1745:F1758)</f>
        <v>947583.15</v>
      </c>
    </row>
    <row r="1745" customFormat="false" ht="12.75" hidden="false" customHeight="true" outlineLevel="0" collapsed="false">
      <c r="A1745" s="4" t="s">
        <v>3484</v>
      </c>
      <c r="B1745" s="4" t="s">
        <v>3485</v>
      </c>
      <c r="C1745" s="5" t="n">
        <v>147101.78</v>
      </c>
      <c r="D1745" s="5" t="n">
        <v>1727724.19</v>
      </c>
      <c r="E1745" s="5" t="n">
        <v>1615330.18</v>
      </c>
      <c r="F1745" s="5" t="n">
        <v>34707.77</v>
      </c>
    </row>
    <row r="1746" customFormat="false" ht="12.75" hidden="false" customHeight="true" outlineLevel="0" collapsed="false">
      <c r="A1746" s="4" t="s">
        <v>3486</v>
      </c>
      <c r="B1746" s="4" t="s">
        <v>3487</v>
      </c>
      <c r="C1746" s="5" t="n">
        <v>289824.46</v>
      </c>
      <c r="D1746" s="5" t="n">
        <v>1448636.94</v>
      </c>
      <c r="E1746" s="5" t="n">
        <v>1343585.49</v>
      </c>
      <c r="F1746" s="5" t="n">
        <v>184773.01</v>
      </c>
    </row>
    <row r="1747" customFormat="false" ht="12.75" hidden="false" customHeight="true" outlineLevel="0" collapsed="false">
      <c r="A1747" s="4" t="s">
        <v>3488</v>
      </c>
      <c r="B1747" s="4" t="s">
        <v>3489</v>
      </c>
      <c r="C1747" s="5" t="n">
        <v>3329.67</v>
      </c>
      <c r="D1747" s="5" t="n">
        <v>11878.18</v>
      </c>
      <c r="E1747" s="5" t="n">
        <v>11930.43</v>
      </c>
      <c r="F1747" s="5" t="n">
        <v>3381.92</v>
      </c>
    </row>
    <row r="1748" customFormat="false" ht="12.75" hidden="false" customHeight="true" outlineLevel="0" collapsed="false">
      <c r="A1748" s="4" t="s">
        <v>3490</v>
      </c>
      <c r="B1748" s="4" t="s">
        <v>3491</v>
      </c>
      <c r="C1748" s="5" t="n">
        <v>0</v>
      </c>
      <c r="D1748" s="5" t="n">
        <v>2298.76</v>
      </c>
      <c r="E1748" s="5" t="n">
        <v>2298.76</v>
      </c>
      <c r="F1748" s="5" t="n">
        <v>0</v>
      </c>
    </row>
    <row r="1749" customFormat="false" ht="12.75" hidden="false" customHeight="true" outlineLevel="0" collapsed="false">
      <c r="A1749" s="4" t="s">
        <v>3492</v>
      </c>
      <c r="B1749" s="4" t="s">
        <v>3493</v>
      </c>
      <c r="C1749" s="5" t="n">
        <v>217149.24</v>
      </c>
      <c r="D1749" s="5" t="n">
        <v>2821247.64</v>
      </c>
      <c r="E1749" s="5" t="n">
        <v>2903102.51</v>
      </c>
      <c r="F1749" s="5" t="n">
        <v>299004.11</v>
      </c>
    </row>
    <row r="1750" customFormat="false" ht="12.75" hidden="false" customHeight="true" outlineLevel="0" collapsed="false">
      <c r="A1750" s="4" t="s">
        <v>3494</v>
      </c>
      <c r="B1750" s="4" t="s">
        <v>3495</v>
      </c>
      <c r="C1750" s="5" t="n">
        <v>424191.08</v>
      </c>
      <c r="D1750" s="5" t="n">
        <v>0</v>
      </c>
      <c r="E1750" s="5" t="n">
        <v>0</v>
      </c>
      <c r="F1750" s="5" t="n">
        <v>424191.08</v>
      </c>
    </row>
    <row r="1751" customFormat="false" ht="12.75" hidden="false" customHeight="true" outlineLevel="0" collapsed="false">
      <c r="A1751" s="4" t="s">
        <v>3496</v>
      </c>
      <c r="B1751" s="4" t="s">
        <v>3497</v>
      </c>
      <c r="C1751" s="5" t="n">
        <v>721.41</v>
      </c>
      <c r="D1751" s="5" t="n">
        <v>59875.38</v>
      </c>
      <c r="E1751" s="5" t="n">
        <v>59153.97</v>
      </c>
      <c r="F1751" s="5" t="n">
        <v>0</v>
      </c>
    </row>
    <row r="1752" customFormat="false" ht="12.75" hidden="false" customHeight="true" outlineLevel="0" collapsed="false">
      <c r="A1752" s="4" t="s">
        <v>3498</v>
      </c>
      <c r="B1752" s="4" t="s">
        <v>3499</v>
      </c>
      <c r="C1752" s="5" t="n">
        <v>121372.82</v>
      </c>
      <c r="D1752" s="5" t="n">
        <v>121372.82</v>
      </c>
      <c r="E1752" s="5" t="n">
        <v>0</v>
      </c>
      <c r="F1752" s="5" t="n">
        <v>0</v>
      </c>
    </row>
    <row r="1753" customFormat="false" ht="12.75" hidden="false" customHeight="true" outlineLevel="0" collapsed="false">
      <c r="A1753" s="4" t="s">
        <v>3500</v>
      </c>
      <c r="B1753" s="4" t="s">
        <v>3501</v>
      </c>
      <c r="C1753" s="5" t="n">
        <v>0</v>
      </c>
      <c r="D1753" s="5" t="n">
        <v>981.05</v>
      </c>
      <c r="E1753" s="5" t="n">
        <v>981.05</v>
      </c>
      <c r="F1753" s="5" t="n">
        <v>0</v>
      </c>
    </row>
    <row r="1754" customFormat="false" ht="12.75" hidden="false" customHeight="true" outlineLevel="0" collapsed="false">
      <c r="A1754" s="4" t="s">
        <v>3502</v>
      </c>
      <c r="B1754" s="4" t="s">
        <v>3503</v>
      </c>
      <c r="C1754" s="5" t="n">
        <v>53816.52</v>
      </c>
      <c r="D1754" s="5" t="n">
        <v>765141.24</v>
      </c>
      <c r="E1754" s="5" t="n">
        <v>711324.72</v>
      </c>
      <c r="F1754" s="5" t="n">
        <v>0</v>
      </c>
    </row>
    <row r="1755" customFormat="false" ht="12.75" hidden="false" customHeight="true" outlineLevel="0" collapsed="false">
      <c r="A1755" s="4" t="s">
        <v>3504</v>
      </c>
      <c r="B1755" s="4" t="s">
        <v>3505</v>
      </c>
      <c r="C1755" s="5" t="n">
        <v>768358.59</v>
      </c>
      <c r="D1755" s="5" t="n">
        <v>768358.59</v>
      </c>
      <c r="E1755" s="5" t="n">
        <v>0</v>
      </c>
      <c r="F1755" s="5" t="n">
        <v>0</v>
      </c>
    </row>
    <row r="1756" customFormat="false" ht="12.75" hidden="false" customHeight="true" outlineLevel="0" collapsed="false">
      <c r="A1756" s="4" t="s">
        <v>3506</v>
      </c>
      <c r="B1756" s="4" t="s">
        <v>3507</v>
      </c>
      <c r="C1756" s="5" t="n">
        <v>8388.92</v>
      </c>
      <c r="D1756" s="5" t="n">
        <v>71687.04</v>
      </c>
      <c r="E1756" s="5" t="n">
        <v>64823.38</v>
      </c>
      <c r="F1756" s="5" t="n">
        <v>1525.26</v>
      </c>
    </row>
    <row r="1757" customFormat="false" ht="12.75" hidden="false" customHeight="true" outlineLevel="0" collapsed="false">
      <c r="A1757" s="4" t="s">
        <v>3508</v>
      </c>
      <c r="B1757" s="4" t="s">
        <v>3509</v>
      </c>
      <c r="C1757" s="5" t="n">
        <v>0</v>
      </c>
      <c r="D1757" s="5" t="n">
        <v>10135.7</v>
      </c>
      <c r="E1757" s="5" t="n">
        <v>10135.7</v>
      </c>
      <c r="F1757" s="5" t="n">
        <v>0</v>
      </c>
    </row>
    <row r="1758" customFormat="false" ht="12.75" hidden="false" customHeight="true" outlineLevel="0" collapsed="false">
      <c r="A1758" s="4" t="s">
        <v>3510</v>
      </c>
      <c r="B1758" s="4" t="s">
        <v>435</v>
      </c>
      <c r="C1758" s="5" t="n">
        <v>0</v>
      </c>
      <c r="D1758" s="5" t="n">
        <v>2830.42</v>
      </c>
      <c r="E1758" s="5" t="n">
        <v>2830.42</v>
      </c>
      <c r="F1758" s="5" t="n">
        <v>0</v>
      </c>
    </row>
    <row r="1759" customFormat="false" ht="12.75" hidden="false" customHeight="true" outlineLevel="0" collapsed="false">
      <c r="A1759" s="4" t="s">
        <v>3511</v>
      </c>
      <c r="B1759" s="4" t="s">
        <v>3512</v>
      </c>
      <c r="C1759" s="5" t="n">
        <f aca="false">SUM(C1760:C1761)</f>
        <v>105404.37</v>
      </c>
      <c r="D1759" s="5" t="n">
        <f aca="false">SUM(D1760:D1761)</f>
        <v>229137.99</v>
      </c>
      <c r="E1759" s="5" t="n">
        <f aca="false">SUM(E1760:E1761)</f>
        <v>204734.59</v>
      </c>
      <c r="F1759" s="5" t="n">
        <f aca="false">SUM(F1760:F1761)</f>
        <v>81000.97</v>
      </c>
    </row>
    <row r="1760" customFormat="false" ht="12.75" hidden="false" customHeight="true" outlineLevel="0" collapsed="false">
      <c r="A1760" s="4" t="s">
        <v>3513</v>
      </c>
      <c r="B1760" s="4" t="s">
        <v>3514</v>
      </c>
      <c r="C1760" s="5" t="n">
        <v>85916.23</v>
      </c>
      <c r="D1760" s="5" t="n">
        <v>181626.86</v>
      </c>
      <c r="E1760" s="5" t="n">
        <v>134265.09</v>
      </c>
      <c r="F1760" s="5" t="n">
        <v>38554.46</v>
      </c>
    </row>
    <row r="1761" customFormat="false" ht="12.75" hidden="false" customHeight="true" outlineLevel="0" collapsed="false">
      <c r="A1761" s="4" t="s">
        <v>3515</v>
      </c>
      <c r="B1761" s="4" t="s">
        <v>3516</v>
      </c>
      <c r="C1761" s="5" t="n">
        <v>19488.14</v>
      </c>
      <c r="D1761" s="5" t="n">
        <v>47511.13</v>
      </c>
      <c r="E1761" s="5" t="n">
        <v>70469.5</v>
      </c>
      <c r="F1761" s="5" t="n">
        <v>42446.51</v>
      </c>
    </row>
    <row r="1762" customFormat="false" ht="12.75" hidden="false" customHeight="true" outlineLevel="0" collapsed="false">
      <c r="A1762" s="4" t="s">
        <v>3517</v>
      </c>
      <c r="B1762" s="4" t="s">
        <v>3518</v>
      </c>
      <c r="C1762" s="5" t="n">
        <f aca="false">C1763+C1766</f>
        <v>8572180.44</v>
      </c>
      <c r="D1762" s="5" t="n">
        <f aca="false">D1763+D1766</f>
        <v>26574698.84</v>
      </c>
      <c r="E1762" s="5" t="n">
        <f aca="false">E1763+E1766</f>
        <v>25786940.74</v>
      </c>
      <c r="F1762" s="5" t="n">
        <f aca="false">F1763+F1766</f>
        <v>7784422.34</v>
      </c>
    </row>
    <row r="1763" customFormat="false" ht="12.75" hidden="false" customHeight="true" outlineLevel="0" collapsed="false">
      <c r="A1763" s="4" t="s">
        <v>3519</v>
      </c>
      <c r="B1763" s="4" t="s">
        <v>3520</v>
      </c>
      <c r="C1763" s="5" t="n">
        <f aca="false">SUM(C1764:C1765)</f>
        <v>201443.44</v>
      </c>
      <c r="D1763" s="5" t="n">
        <f aca="false">SUM(D1764:D1765)</f>
        <v>715571.11</v>
      </c>
      <c r="E1763" s="5" t="n">
        <f aca="false">SUM(E1764:E1765)</f>
        <v>514356.19</v>
      </c>
      <c r="F1763" s="5" t="n">
        <f aca="false">SUM(F1764:F1765)</f>
        <v>228.52</v>
      </c>
    </row>
    <row r="1764" customFormat="false" ht="12.75" hidden="false" customHeight="true" outlineLevel="0" collapsed="false">
      <c r="A1764" s="4" t="s">
        <v>3521</v>
      </c>
      <c r="B1764" s="4" t="s">
        <v>3522</v>
      </c>
      <c r="C1764" s="5" t="n">
        <v>201214.92</v>
      </c>
      <c r="D1764" s="5" t="n">
        <v>715571.11</v>
      </c>
      <c r="E1764" s="5" t="n">
        <v>514356.19</v>
      </c>
      <c r="F1764" s="5" t="n">
        <v>0</v>
      </c>
    </row>
    <row r="1765" customFormat="false" ht="12.75" hidden="false" customHeight="true" outlineLevel="0" collapsed="false">
      <c r="A1765" s="4" t="s">
        <v>3523</v>
      </c>
      <c r="B1765" s="4" t="s">
        <v>3524</v>
      </c>
      <c r="C1765" s="5" t="n">
        <v>228.52</v>
      </c>
      <c r="D1765" s="5" t="n">
        <v>0</v>
      </c>
      <c r="E1765" s="5" t="n">
        <v>0</v>
      </c>
      <c r="F1765" s="5" t="n">
        <v>228.52</v>
      </c>
    </row>
    <row r="1766" customFormat="false" ht="12.75" hidden="false" customHeight="true" outlineLevel="0" collapsed="false">
      <c r="A1766" s="4" t="s">
        <v>3525</v>
      </c>
      <c r="B1766" s="4" t="s">
        <v>3526</v>
      </c>
      <c r="C1766" s="5" t="n">
        <f aca="false">SUM(C1767:C1771)</f>
        <v>8370737</v>
      </c>
      <c r="D1766" s="5" t="n">
        <f aca="false">SUM(D1767:D1771)</f>
        <v>25859127.73</v>
      </c>
      <c r="E1766" s="5" t="n">
        <f aca="false">SUM(E1767:E1771)</f>
        <v>25272584.55</v>
      </c>
      <c r="F1766" s="5" t="n">
        <f aca="false">SUM(F1767:F1771)</f>
        <v>7784193.82</v>
      </c>
    </row>
    <row r="1767" customFormat="false" ht="12.75" hidden="false" customHeight="true" outlineLevel="0" collapsed="false">
      <c r="A1767" s="4" t="s">
        <v>3527</v>
      </c>
      <c r="B1767" s="4" t="s">
        <v>3528</v>
      </c>
      <c r="C1767" s="5" t="n">
        <v>6715975.96</v>
      </c>
      <c r="D1767" s="5" t="n">
        <v>13422580.75</v>
      </c>
      <c r="E1767" s="5" t="n">
        <v>13915571.35</v>
      </c>
      <c r="F1767" s="5" t="n">
        <v>7208966.56</v>
      </c>
    </row>
    <row r="1768" customFormat="false" ht="12.75" hidden="false" customHeight="true" outlineLevel="0" collapsed="false">
      <c r="A1768" s="4" t="s">
        <v>3529</v>
      </c>
      <c r="B1768" s="4" t="s">
        <v>3530</v>
      </c>
      <c r="C1768" s="5" t="n">
        <v>0</v>
      </c>
      <c r="D1768" s="5" t="n">
        <v>9340143.99</v>
      </c>
      <c r="E1768" s="5" t="n">
        <v>9340143.99</v>
      </c>
      <c r="F1768" s="5" t="n">
        <v>0</v>
      </c>
    </row>
    <row r="1769" customFormat="false" ht="12.75" hidden="false" customHeight="true" outlineLevel="0" collapsed="false">
      <c r="A1769" s="4" t="s">
        <v>3531</v>
      </c>
      <c r="B1769" s="4" t="s">
        <v>3532</v>
      </c>
      <c r="C1769" s="5" t="n">
        <v>1055155.75</v>
      </c>
      <c r="D1769" s="5" t="n">
        <v>1587517.5</v>
      </c>
      <c r="E1769" s="5" t="n">
        <v>1107589.01</v>
      </c>
      <c r="F1769" s="5" t="n">
        <v>575227.26</v>
      </c>
    </row>
    <row r="1770" customFormat="false" ht="12.75" hidden="false" customHeight="true" outlineLevel="0" collapsed="false">
      <c r="A1770" s="4" t="s">
        <v>3533</v>
      </c>
      <c r="B1770" s="4" t="s">
        <v>3534</v>
      </c>
      <c r="C1770" s="5" t="n">
        <v>0</v>
      </c>
      <c r="D1770" s="5" t="n">
        <v>747829.74</v>
      </c>
      <c r="E1770" s="5" t="n">
        <v>747829.74</v>
      </c>
      <c r="F1770" s="5" t="n">
        <v>0</v>
      </c>
    </row>
    <row r="1771" customFormat="false" ht="12.75" hidden="false" customHeight="true" outlineLevel="0" collapsed="false">
      <c r="A1771" s="4" t="s">
        <v>3535</v>
      </c>
      <c r="B1771" s="4" t="s">
        <v>3536</v>
      </c>
      <c r="C1771" s="5" t="n">
        <v>599605.29</v>
      </c>
      <c r="D1771" s="5" t="n">
        <v>761055.75</v>
      </c>
      <c r="E1771" s="5" t="n">
        <v>161450.46</v>
      </c>
      <c r="F1771" s="5" t="n">
        <v>0</v>
      </c>
    </row>
    <row r="1772" customFormat="false" ht="12.75" hidden="false" customHeight="true" outlineLevel="0" collapsed="false">
      <c r="A1772" s="4" t="s">
        <v>3537</v>
      </c>
      <c r="B1772" s="4" t="s">
        <v>3538</v>
      </c>
      <c r="C1772" s="5" t="n">
        <f aca="false">C1773+C1795+C1800+C1803+C1805+C1807</f>
        <v>23138940.47</v>
      </c>
      <c r="D1772" s="5" t="n">
        <f aca="false">D1773+D1795+D1800+D1803+D1805+D1807</f>
        <v>214258102.45</v>
      </c>
      <c r="E1772" s="5" t="n">
        <f aca="false">E1773+E1795+E1800+E1803+E1805+E1807</f>
        <v>210152770.52</v>
      </c>
      <c r="F1772" s="5" t="n">
        <f aca="false">F1773+F1795+F1800+F1803+F1805+F1807</f>
        <v>19033608.54</v>
      </c>
    </row>
    <row r="1773" customFormat="false" ht="12.75" hidden="false" customHeight="true" outlineLevel="0" collapsed="false">
      <c r="A1773" s="4" t="s">
        <v>3539</v>
      </c>
      <c r="B1773" s="4" t="s">
        <v>3540</v>
      </c>
      <c r="C1773" s="5" t="n">
        <f aca="false">SUM(C1774:C1794)</f>
        <v>23138940.47</v>
      </c>
      <c r="D1773" s="5" t="n">
        <f aca="false">SUM(D1774:D1794)</f>
        <v>46319402.8</v>
      </c>
      <c r="E1773" s="5" t="n">
        <f aca="false">SUM(E1774:E1794)</f>
        <v>23174692.42</v>
      </c>
      <c r="F1773" s="5" t="n">
        <f aca="false">SUM(F1774:F1794)</f>
        <v>-5769.91</v>
      </c>
    </row>
    <row r="1774" customFormat="false" ht="12.75" hidden="false" customHeight="true" outlineLevel="0" collapsed="false">
      <c r="A1774" s="4" t="s">
        <v>3541</v>
      </c>
      <c r="B1774" s="4" t="s">
        <v>3542</v>
      </c>
      <c r="C1774" s="5" t="n">
        <v>1634710.81</v>
      </c>
      <c r="D1774" s="5" t="n">
        <v>1634710.81</v>
      </c>
      <c r="E1774" s="5" t="n">
        <v>0</v>
      </c>
      <c r="F1774" s="5" t="n">
        <v>0</v>
      </c>
    </row>
    <row r="1775" customFormat="false" ht="12.75" hidden="false" customHeight="true" outlineLevel="0" collapsed="false">
      <c r="A1775" s="4" t="s">
        <v>3543</v>
      </c>
      <c r="B1775" s="4" t="s">
        <v>3544</v>
      </c>
      <c r="C1775" s="5" t="n">
        <v>36582.27</v>
      </c>
      <c r="D1775" s="5" t="n">
        <v>46456.15</v>
      </c>
      <c r="E1775" s="5" t="n">
        <v>9873.88</v>
      </c>
      <c r="F1775" s="5" t="n">
        <v>0</v>
      </c>
    </row>
    <row r="1776" customFormat="false" ht="12.75" hidden="false" customHeight="true" outlineLevel="0" collapsed="false">
      <c r="A1776" s="4" t="s">
        <v>3545</v>
      </c>
      <c r="B1776" s="4" t="s">
        <v>3546</v>
      </c>
      <c r="C1776" s="5" t="n">
        <v>5649980</v>
      </c>
      <c r="D1776" s="5" t="n">
        <v>5649980</v>
      </c>
      <c r="E1776" s="5" t="n">
        <v>0</v>
      </c>
      <c r="F1776" s="5" t="n">
        <v>0</v>
      </c>
    </row>
    <row r="1777" customFormat="false" ht="12.75" hidden="false" customHeight="true" outlineLevel="0" collapsed="false">
      <c r="A1777" s="4" t="s">
        <v>3547</v>
      </c>
      <c r="B1777" s="4" t="s">
        <v>3548</v>
      </c>
      <c r="C1777" s="5" t="n">
        <v>1964675.77</v>
      </c>
      <c r="D1777" s="5" t="n">
        <v>1964675.77</v>
      </c>
      <c r="E1777" s="5" t="n">
        <v>0</v>
      </c>
      <c r="F1777" s="5" t="n">
        <v>0</v>
      </c>
    </row>
    <row r="1778" customFormat="false" ht="12.75" hidden="false" customHeight="true" outlineLevel="0" collapsed="false">
      <c r="A1778" s="4" t="s">
        <v>3549</v>
      </c>
      <c r="B1778" s="4" t="s">
        <v>3550</v>
      </c>
      <c r="C1778" s="5" t="n">
        <v>2462783.6</v>
      </c>
      <c r="D1778" s="5" t="n">
        <v>2462783.6</v>
      </c>
      <c r="E1778" s="5" t="n">
        <v>0</v>
      </c>
      <c r="F1778" s="5" t="n">
        <v>0</v>
      </c>
    </row>
    <row r="1779" customFormat="false" ht="12.75" hidden="false" customHeight="true" outlineLevel="0" collapsed="false">
      <c r="A1779" s="4" t="s">
        <v>3551</v>
      </c>
      <c r="B1779" s="4" t="s">
        <v>3552</v>
      </c>
      <c r="C1779" s="5" t="n">
        <v>176082.67</v>
      </c>
      <c r="D1779" s="5" t="n">
        <v>375053.91</v>
      </c>
      <c r="E1779" s="5" t="n">
        <v>198971.24</v>
      </c>
      <c r="F1779" s="5" t="n">
        <v>0</v>
      </c>
    </row>
    <row r="1780" customFormat="false" ht="12.75" hidden="false" customHeight="true" outlineLevel="0" collapsed="false">
      <c r="A1780" s="4" t="s">
        <v>3553</v>
      </c>
      <c r="B1780" s="4" t="s">
        <v>3554</v>
      </c>
      <c r="C1780" s="5" t="n">
        <v>3038714.03</v>
      </c>
      <c r="D1780" s="5" t="n">
        <v>3038714.03</v>
      </c>
      <c r="E1780" s="5" t="n">
        <v>0</v>
      </c>
      <c r="F1780" s="5" t="n">
        <v>0</v>
      </c>
    </row>
    <row r="1781" customFormat="false" ht="12.75" hidden="false" customHeight="true" outlineLevel="0" collapsed="false">
      <c r="A1781" s="4" t="s">
        <v>3555</v>
      </c>
      <c r="B1781" s="4" t="s">
        <v>3556</v>
      </c>
      <c r="C1781" s="5" t="n">
        <v>1508001.75</v>
      </c>
      <c r="D1781" s="5" t="n">
        <v>1508001.75</v>
      </c>
      <c r="E1781" s="5" t="n">
        <v>0</v>
      </c>
      <c r="F1781" s="5" t="n">
        <v>0</v>
      </c>
    </row>
    <row r="1782" customFormat="false" ht="12.75" hidden="false" customHeight="true" outlineLevel="0" collapsed="false">
      <c r="A1782" s="4" t="s">
        <v>3557</v>
      </c>
      <c r="B1782" s="4" t="s">
        <v>3558</v>
      </c>
      <c r="C1782" s="5" t="n">
        <v>78265.8</v>
      </c>
      <c r="D1782" s="5" t="n">
        <v>1768739.34</v>
      </c>
      <c r="E1782" s="5" t="n">
        <v>1690473.54</v>
      </c>
      <c r="F1782" s="5" t="n">
        <v>0</v>
      </c>
    </row>
    <row r="1783" customFormat="false" ht="12.75" hidden="false" customHeight="true" outlineLevel="0" collapsed="false">
      <c r="A1783" s="4" t="s">
        <v>3559</v>
      </c>
      <c r="B1783" s="4" t="s">
        <v>3560</v>
      </c>
      <c r="C1783" s="5" t="n">
        <v>198971.24</v>
      </c>
      <c r="D1783" s="5" t="n">
        <v>198971.24</v>
      </c>
      <c r="E1783" s="5" t="n">
        <v>0</v>
      </c>
      <c r="F1783" s="5" t="n">
        <v>0</v>
      </c>
    </row>
    <row r="1784" customFormat="false" ht="12.75" hidden="false" customHeight="true" outlineLevel="0" collapsed="false">
      <c r="A1784" s="4" t="s">
        <v>3561</v>
      </c>
      <c r="B1784" s="4" t="s">
        <v>3562</v>
      </c>
      <c r="C1784" s="5" t="n">
        <v>644858.57</v>
      </c>
      <c r="D1784" s="5" t="n">
        <v>644858.57</v>
      </c>
      <c r="E1784" s="5" t="n">
        <v>0</v>
      </c>
      <c r="F1784" s="5" t="n">
        <v>0</v>
      </c>
    </row>
    <row r="1785" customFormat="false" ht="12.75" hidden="false" customHeight="true" outlineLevel="0" collapsed="false">
      <c r="A1785" s="4" t="s">
        <v>3563</v>
      </c>
      <c r="B1785" s="4" t="s">
        <v>3564</v>
      </c>
      <c r="C1785" s="5" t="n">
        <v>12990.61</v>
      </c>
      <c r="D1785" s="5" t="n">
        <v>12990.61</v>
      </c>
      <c r="E1785" s="5" t="n">
        <v>0</v>
      </c>
      <c r="F1785" s="5" t="n">
        <v>0</v>
      </c>
    </row>
    <row r="1786" customFormat="false" ht="12.75" hidden="false" customHeight="true" outlineLevel="0" collapsed="false">
      <c r="A1786" s="4" t="s">
        <v>3565</v>
      </c>
      <c r="B1786" s="4" t="s">
        <v>3566</v>
      </c>
      <c r="C1786" s="5" t="n">
        <v>135276.92</v>
      </c>
      <c r="D1786" s="5" t="n">
        <v>135276.92</v>
      </c>
      <c r="E1786" s="5" t="n">
        <v>0</v>
      </c>
      <c r="F1786" s="5" t="n">
        <v>0</v>
      </c>
    </row>
    <row r="1787" customFormat="false" ht="12.75" hidden="false" customHeight="true" outlineLevel="0" collapsed="false">
      <c r="A1787" s="4" t="s">
        <v>3567</v>
      </c>
      <c r="B1787" s="4" t="s">
        <v>3568</v>
      </c>
      <c r="C1787" s="5" t="n">
        <v>28289.4</v>
      </c>
      <c r="D1787" s="5" t="n">
        <v>28289.4</v>
      </c>
      <c r="E1787" s="5" t="n">
        <v>0</v>
      </c>
      <c r="F1787" s="5" t="n">
        <v>0</v>
      </c>
    </row>
    <row r="1788" customFormat="false" ht="12.75" hidden="false" customHeight="true" outlineLevel="0" collapsed="false">
      <c r="A1788" s="4" t="s">
        <v>3569</v>
      </c>
      <c r="B1788" s="4" t="s">
        <v>3570</v>
      </c>
      <c r="C1788" s="5" t="n">
        <v>1895493.88</v>
      </c>
      <c r="D1788" s="5" t="n">
        <v>1895493.88</v>
      </c>
      <c r="E1788" s="5" t="n">
        <v>0</v>
      </c>
      <c r="F1788" s="5" t="n">
        <v>0</v>
      </c>
    </row>
    <row r="1789" customFormat="false" ht="12.75" hidden="false" customHeight="true" outlineLevel="0" collapsed="false">
      <c r="A1789" s="4" t="s">
        <v>3571</v>
      </c>
      <c r="B1789" s="4" t="s">
        <v>3572</v>
      </c>
      <c r="C1789" s="5" t="n">
        <v>3550067.84</v>
      </c>
      <c r="D1789" s="5" t="n">
        <v>3550067.84</v>
      </c>
      <c r="E1789" s="5" t="n">
        <v>0</v>
      </c>
      <c r="F1789" s="5" t="n">
        <v>0</v>
      </c>
    </row>
    <row r="1790" customFormat="false" ht="12.75" hidden="false" customHeight="true" outlineLevel="0" collapsed="false">
      <c r="A1790" s="4" t="s">
        <v>3573</v>
      </c>
      <c r="B1790" s="4" t="s">
        <v>3574</v>
      </c>
      <c r="C1790" s="5" t="n">
        <v>5769.5</v>
      </c>
      <c r="D1790" s="5" t="n">
        <v>5769.5</v>
      </c>
      <c r="E1790" s="5" t="n">
        <v>0</v>
      </c>
      <c r="F1790" s="5" t="n">
        <v>0</v>
      </c>
    </row>
    <row r="1791" customFormat="false" ht="12.75" hidden="false" customHeight="true" outlineLevel="0" collapsed="false">
      <c r="A1791" s="4" t="s">
        <v>3575</v>
      </c>
      <c r="B1791" s="4" t="s">
        <v>3576</v>
      </c>
      <c r="C1791" s="5" t="n">
        <v>64907.28</v>
      </c>
      <c r="D1791" s="5" t="n">
        <v>16366900.95</v>
      </c>
      <c r="E1791" s="5" t="n">
        <v>16296223.76</v>
      </c>
      <c r="F1791" s="5" t="n">
        <v>-5769.91</v>
      </c>
    </row>
    <row r="1792" customFormat="false" ht="12.75" hidden="false" customHeight="true" outlineLevel="0" collapsed="false">
      <c r="A1792" s="4" t="s">
        <v>3577</v>
      </c>
      <c r="B1792" s="4" t="s">
        <v>3578</v>
      </c>
      <c r="C1792" s="5" t="n">
        <v>39299.22</v>
      </c>
      <c r="D1792" s="5" t="n">
        <v>4938031.97</v>
      </c>
      <c r="E1792" s="5" t="n">
        <v>4898732.75</v>
      </c>
      <c r="F1792" s="5" t="n">
        <v>0</v>
      </c>
    </row>
    <row r="1793" customFormat="false" ht="12.75" hidden="false" customHeight="true" outlineLevel="0" collapsed="false">
      <c r="A1793" s="4" t="s">
        <v>3579</v>
      </c>
      <c r="B1793" s="4" t="s">
        <v>3580</v>
      </c>
      <c r="C1793" s="5" t="n">
        <v>1467.62</v>
      </c>
      <c r="D1793" s="5" t="n">
        <v>1467.62</v>
      </c>
      <c r="E1793" s="5" t="n">
        <v>0</v>
      </c>
      <c r="F1793" s="5" t="n">
        <v>0</v>
      </c>
    </row>
    <row r="1794" customFormat="false" ht="12.75" hidden="false" customHeight="true" outlineLevel="0" collapsed="false">
      <c r="A1794" s="4" t="s">
        <v>3581</v>
      </c>
      <c r="B1794" s="4" t="s">
        <v>3582</v>
      </c>
      <c r="C1794" s="5" t="n">
        <v>11751.69</v>
      </c>
      <c r="D1794" s="5" t="n">
        <v>92168.94</v>
      </c>
      <c r="E1794" s="5" t="n">
        <v>80417.25</v>
      </c>
      <c r="F1794" s="5" t="n">
        <v>0</v>
      </c>
    </row>
    <row r="1795" customFormat="false" ht="12.75" hidden="false" customHeight="true" outlineLevel="0" collapsed="false">
      <c r="A1795" s="4" t="s">
        <v>3583</v>
      </c>
      <c r="B1795" s="4" t="s">
        <v>3584</v>
      </c>
      <c r="C1795" s="5" t="n">
        <f aca="false">SUM(C1796:C1799)</f>
        <v>0</v>
      </c>
      <c r="D1795" s="5" t="n">
        <f aca="false">SUM(D1796:D1799)</f>
        <v>140036808.48</v>
      </c>
      <c r="E1795" s="5" t="n">
        <f aca="false">SUM(E1796:E1799)</f>
        <v>149922241.17</v>
      </c>
      <c r="F1795" s="5" t="n">
        <f aca="false">SUM(F1796:F1799)</f>
        <v>9885432.69</v>
      </c>
    </row>
    <row r="1796" customFormat="false" ht="12.75" hidden="false" customHeight="true" outlineLevel="0" collapsed="false">
      <c r="A1796" s="4" t="s">
        <v>3585</v>
      </c>
      <c r="B1796" s="4" t="s">
        <v>3586</v>
      </c>
      <c r="C1796" s="5" t="n">
        <v>0</v>
      </c>
      <c r="D1796" s="5" t="n">
        <v>34294770.79</v>
      </c>
      <c r="E1796" s="5" t="n">
        <v>39087108.13</v>
      </c>
      <c r="F1796" s="5" t="n">
        <v>4792337.34</v>
      </c>
    </row>
    <row r="1797" customFormat="false" ht="12.75" hidden="false" customHeight="true" outlineLevel="0" collapsed="false">
      <c r="A1797" s="4" t="s">
        <v>3587</v>
      </c>
      <c r="B1797" s="4" t="s">
        <v>3588</v>
      </c>
      <c r="C1797" s="5" t="n">
        <v>0</v>
      </c>
      <c r="D1797" s="5" t="n">
        <v>35475757.97</v>
      </c>
      <c r="E1797" s="5" t="n">
        <v>37191728.59</v>
      </c>
      <c r="F1797" s="5" t="n">
        <v>1715970.62</v>
      </c>
    </row>
    <row r="1798" customFormat="false" ht="12.75" hidden="false" customHeight="true" outlineLevel="0" collapsed="false">
      <c r="A1798" s="4" t="s">
        <v>3589</v>
      </c>
      <c r="B1798" s="4" t="s">
        <v>3590</v>
      </c>
      <c r="C1798" s="5" t="n">
        <v>0</v>
      </c>
      <c r="D1798" s="5" t="n">
        <v>37167920.49</v>
      </c>
      <c r="E1798" s="5" t="n">
        <v>37419196.26</v>
      </c>
      <c r="F1798" s="5" t="n">
        <v>251275.77</v>
      </c>
    </row>
    <row r="1799" customFormat="false" ht="12.75" hidden="false" customHeight="true" outlineLevel="0" collapsed="false">
      <c r="A1799" s="4" t="s">
        <v>3591</v>
      </c>
      <c r="B1799" s="4" t="s">
        <v>3592</v>
      </c>
      <c r="C1799" s="5" t="n">
        <v>0</v>
      </c>
      <c r="D1799" s="5" t="n">
        <v>33098359.23</v>
      </c>
      <c r="E1799" s="5" t="n">
        <v>36224208.19</v>
      </c>
      <c r="F1799" s="5" t="n">
        <v>3125848.96</v>
      </c>
    </row>
    <row r="1800" customFormat="false" ht="12.75" hidden="false" customHeight="true" outlineLevel="0" collapsed="false">
      <c r="A1800" s="4" t="s">
        <v>3593</v>
      </c>
      <c r="B1800" s="4" t="s">
        <v>3594</v>
      </c>
      <c r="C1800" s="5" t="n">
        <f aca="false">SUM(C1801:C1802)</f>
        <v>0</v>
      </c>
      <c r="D1800" s="5" t="n">
        <f aca="false">SUM(D1801:D1802)</f>
        <v>9959284.13</v>
      </c>
      <c r="E1800" s="5" t="n">
        <f aca="false">SUM(E1801:E1802)</f>
        <v>15198999.76</v>
      </c>
      <c r="F1800" s="5" t="n">
        <f aca="false">SUM(F1801:F1802)</f>
        <v>5239715.63</v>
      </c>
    </row>
    <row r="1801" customFormat="false" ht="12.75" hidden="false" customHeight="true" outlineLevel="0" collapsed="false">
      <c r="A1801" s="4" t="s">
        <v>3595</v>
      </c>
      <c r="B1801" s="4" t="s">
        <v>3596</v>
      </c>
      <c r="C1801" s="5" t="n">
        <v>0</v>
      </c>
      <c r="D1801" s="5" t="n">
        <v>5168107.27</v>
      </c>
      <c r="E1801" s="5" t="n">
        <v>7789993.65</v>
      </c>
      <c r="F1801" s="5" t="n">
        <v>2621886.38</v>
      </c>
    </row>
    <row r="1802" customFormat="false" ht="12.75" hidden="false" customHeight="true" outlineLevel="0" collapsed="false">
      <c r="A1802" s="4" t="s">
        <v>3597</v>
      </c>
      <c r="B1802" s="4" t="s">
        <v>3598</v>
      </c>
      <c r="C1802" s="5" t="n">
        <v>0</v>
      </c>
      <c r="D1802" s="5" t="n">
        <v>4791176.86</v>
      </c>
      <c r="E1802" s="5" t="n">
        <v>7409006.11</v>
      </c>
      <c r="F1802" s="5" t="n">
        <v>2617829.25</v>
      </c>
    </row>
    <row r="1803" customFormat="false" ht="12.75" hidden="false" customHeight="true" outlineLevel="0" collapsed="false">
      <c r="A1803" s="4" t="s">
        <v>3599</v>
      </c>
      <c r="B1803" s="4" t="s">
        <v>3600</v>
      </c>
      <c r="C1803" s="5" t="n">
        <f aca="false">SUM(C1804:C1804)</f>
        <v>0</v>
      </c>
      <c r="D1803" s="5" t="n">
        <f aca="false">SUM(D1804:D1804)</f>
        <v>8632163.15</v>
      </c>
      <c r="E1803" s="5" t="n">
        <f aca="false">SUM(E1804:E1804)</f>
        <v>8632163.15</v>
      </c>
      <c r="F1803" s="5" t="n">
        <f aca="false">SUM(F1804:F1804)</f>
        <v>0</v>
      </c>
    </row>
    <row r="1804" customFormat="false" ht="12.75" hidden="false" customHeight="true" outlineLevel="0" collapsed="false">
      <c r="A1804" s="4" t="s">
        <v>3601</v>
      </c>
      <c r="B1804" s="4" t="s">
        <v>3602</v>
      </c>
      <c r="C1804" s="5" t="n">
        <v>0</v>
      </c>
      <c r="D1804" s="5" t="n">
        <v>8632163.15</v>
      </c>
      <c r="E1804" s="5" t="n">
        <v>8632163.15</v>
      </c>
      <c r="F1804" s="5" t="n">
        <v>0</v>
      </c>
    </row>
    <row r="1805" customFormat="false" ht="12.75" hidden="false" customHeight="true" outlineLevel="0" collapsed="false">
      <c r="A1805" s="4" t="s">
        <v>3603</v>
      </c>
      <c r="B1805" s="4" t="s">
        <v>3604</v>
      </c>
      <c r="C1805" s="5" t="n">
        <f aca="false">SUM(C1806:C1806)</f>
        <v>0</v>
      </c>
      <c r="D1805" s="5" t="n">
        <f aca="false">SUM(D1806:D1806)</f>
        <v>8522132.17</v>
      </c>
      <c r="E1805" s="5" t="n">
        <f aca="false">SUM(E1806:E1806)</f>
        <v>12436341.22</v>
      </c>
      <c r="F1805" s="5" t="n">
        <f aca="false">SUM(F1806:F1806)</f>
        <v>3914209.05</v>
      </c>
    </row>
    <row r="1806" customFormat="false" ht="12.75" hidden="false" customHeight="true" outlineLevel="0" collapsed="false">
      <c r="A1806" s="4" t="s">
        <v>3605</v>
      </c>
      <c r="B1806" s="4" t="s">
        <v>3606</v>
      </c>
      <c r="C1806" s="5" t="n">
        <v>0</v>
      </c>
      <c r="D1806" s="5" t="n">
        <v>8522132.17</v>
      </c>
      <c r="E1806" s="5" t="n">
        <v>12436341.22</v>
      </c>
      <c r="F1806" s="5" t="n">
        <v>3914209.05</v>
      </c>
    </row>
    <row r="1807" customFormat="false" ht="12.75" hidden="false" customHeight="true" outlineLevel="0" collapsed="false">
      <c r="A1807" s="4" t="s">
        <v>3607</v>
      </c>
      <c r="B1807" s="4" t="s">
        <v>3608</v>
      </c>
      <c r="C1807" s="5" t="n">
        <f aca="false">SUM(C1808:C1808)</f>
        <v>0</v>
      </c>
      <c r="D1807" s="5" t="n">
        <f aca="false">SUM(D1808:D1808)</f>
        <v>788311.72</v>
      </c>
      <c r="E1807" s="5" t="n">
        <f aca="false">SUM(E1808:E1808)</f>
        <v>788332.8</v>
      </c>
      <c r="F1807" s="5" t="n">
        <f aca="false">SUM(F1808:F1808)</f>
        <v>21.08</v>
      </c>
    </row>
    <row r="1808" customFormat="false" ht="12.75" hidden="false" customHeight="true" outlineLevel="0" collapsed="false">
      <c r="A1808" s="4" t="s">
        <v>3609</v>
      </c>
      <c r="B1808" s="4" t="s">
        <v>3610</v>
      </c>
      <c r="C1808" s="5" t="n">
        <v>0</v>
      </c>
      <c r="D1808" s="5" t="n">
        <v>788311.72</v>
      </c>
      <c r="E1808" s="5" t="n">
        <v>788332.8</v>
      </c>
      <c r="F1808" s="5" t="n">
        <v>21.08</v>
      </c>
    </row>
    <row r="1809" customFormat="false" ht="12.75" hidden="false" customHeight="true" outlineLevel="0" collapsed="false">
      <c r="A1809" s="4" t="s">
        <v>3611</v>
      </c>
      <c r="B1809" s="4" t="s">
        <v>431</v>
      </c>
      <c r="C1809" s="5" t="n">
        <f aca="false">C1810+C1814+C1818</f>
        <v>20740752.37</v>
      </c>
      <c r="D1809" s="5" t="n">
        <f aca="false">D1810+D1814+D1818</f>
        <v>5994871.22</v>
      </c>
      <c r="E1809" s="5" t="n">
        <f aca="false">E1810+E1814+E1818</f>
        <v>4048852.8</v>
      </c>
      <c r="F1809" s="5" t="n">
        <f aca="false">F1810+F1814+F1818</f>
        <v>18794733.95</v>
      </c>
    </row>
    <row r="1810" customFormat="false" ht="12.75" hidden="false" customHeight="true" outlineLevel="0" collapsed="false">
      <c r="A1810" s="4" t="s">
        <v>3612</v>
      </c>
      <c r="B1810" s="4" t="s">
        <v>3613</v>
      </c>
      <c r="C1810" s="5" t="n">
        <f aca="false">C1811</f>
        <v>14846996.98</v>
      </c>
      <c r="D1810" s="5" t="n">
        <f aca="false">D1811</f>
        <v>5796936.35</v>
      </c>
      <c r="E1810" s="5" t="n">
        <f aca="false">E1811</f>
        <v>4024476.75</v>
      </c>
      <c r="F1810" s="5" t="n">
        <f aca="false">F1811</f>
        <v>13074537.38</v>
      </c>
    </row>
    <row r="1811" customFormat="false" ht="12.75" hidden="false" customHeight="true" outlineLevel="0" collapsed="false">
      <c r="A1811" s="4" t="s">
        <v>3614</v>
      </c>
      <c r="B1811" s="4" t="s">
        <v>3613</v>
      </c>
      <c r="C1811" s="5" t="n">
        <f aca="false">SUM(C1812:C1813)</f>
        <v>14846996.98</v>
      </c>
      <c r="D1811" s="5" t="n">
        <f aca="false">SUM(D1812:D1813)</f>
        <v>5796936.35</v>
      </c>
      <c r="E1811" s="5" t="n">
        <f aca="false">SUM(E1812:E1813)</f>
        <v>4024476.75</v>
      </c>
      <c r="F1811" s="5" t="n">
        <f aca="false">SUM(F1812:F1813)</f>
        <v>13074537.38</v>
      </c>
    </row>
    <row r="1812" customFormat="false" ht="12.75" hidden="false" customHeight="true" outlineLevel="0" collapsed="false">
      <c r="A1812" s="4" t="s">
        <v>3615</v>
      </c>
      <c r="B1812" s="4" t="s">
        <v>3616</v>
      </c>
      <c r="C1812" s="5" t="n">
        <v>3672118.15</v>
      </c>
      <c r="D1812" s="5" t="n">
        <v>138970.73</v>
      </c>
      <c r="E1812" s="5" t="n">
        <v>2939897.21</v>
      </c>
      <c r="F1812" s="5" t="n">
        <v>6473044.63</v>
      </c>
    </row>
    <row r="1813" customFormat="false" ht="12.75" hidden="false" customHeight="true" outlineLevel="0" collapsed="false">
      <c r="A1813" s="4" t="s">
        <v>3617</v>
      </c>
      <c r="B1813" s="4" t="s">
        <v>3618</v>
      </c>
      <c r="C1813" s="5" t="n">
        <v>11174878.83</v>
      </c>
      <c r="D1813" s="5" t="n">
        <v>5657965.62</v>
      </c>
      <c r="E1813" s="5" t="n">
        <v>1084579.54</v>
      </c>
      <c r="F1813" s="5" t="n">
        <v>6601492.75</v>
      </c>
    </row>
    <row r="1814" customFormat="false" ht="12.75" hidden="false" customHeight="true" outlineLevel="0" collapsed="false">
      <c r="A1814" s="4" t="s">
        <v>3619</v>
      </c>
      <c r="B1814" s="4" t="s">
        <v>3620</v>
      </c>
      <c r="C1814" s="5" t="n">
        <f aca="false">C1815</f>
        <v>410553.16</v>
      </c>
      <c r="D1814" s="5" t="n">
        <f aca="false">D1815</f>
        <v>197934.87</v>
      </c>
      <c r="E1814" s="5" t="n">
        <f aca="false">E1815</f>
        <v>24376.05</v>
      </c>
      <c r="F1814" s="5" t="n">
        <f aca="false">F1815</f>
        <v>236994.34</v>
      </c>
    </row>
    <row r="1815" customFormat="false" ht="12.75" hidden="false" customHeight="true" outlineLevel="0" collapsed="false">
      <c r="A1815" s="4" t="s">
        <v>3621</v>
      </c>
      <c r="B1815" s="4" t="s">
        <v>3620</v>
      </c>
      <c r="C1815" s="5" t="n">
        <f aca="false">SUM(C1816:C1817)</f>
        <v>410553.16</v>
      </c>
      <c r="D1815" s="5" t="n">
        <f aca="false">SUM(D1816:D1817)</f>
        <v>197934.87</v>
      </c>
      <c r="E1815" s="5" t="n">
        <f aca="false">SUM(E1816:E1817)</f>
        <v>24376.05</v>
      </c>
      <c r="F1815" s="5" t="n">
        <f aca="false">SUM(F1816:F1817)</f>
        <v>236994.34</v>
      </c>
    </row>
    <row r="1816" customFormat="false" ht="12.75" hidden="false" customHeight="true" outlineLevel="0" collapsed="false">
      <c r="A1816" s="4" t="s">
        <v>3622</v>
      </c>
      <c r="B1816" s="4" t="s">
        <v>3623</v>
      </c>
      <c r="C1816" s="5" t="n">
        <v>109889.04</v>
      </c>
      <c r="D1816" s="5" t="n">
        <v>134265.09</v>
      </c>
      <c r="E1816" s="5" t="n">
        <v>24376.05</v>
      </c>
      <c r="F1816" s="5" t="n">
        <v>0</v>
      </c>
    </row>
    <row r="1817" customFormat="false" ht="12.75" hidden="false" customHeight="true" outlineLevel="0" collapsed="false">
      <c r="A1817" s="4" t="s">
        <v>3624</v>
      </c>
      <c r="B1817" s="4" t="s">
        <v>3625</v>
      </c>
      <c r="C1817" s="5" t="n">
        <v>300664.12</v>
      </c>
      <c r="D1817" s="5" t="n">
        <v>63669.78</v>
      </c>
      <c r="E1817" s="5" t="n">
        <v>0</v>
      </c>
      <c r="F1817" s="5" t="n">
        <v>236994.34</v>
      </c>
    </row>
    <row r="1818" customFormat="false" ht="12.75" hidden="false" customHeight="true" outlineLevel="0" collapsed="false">
      <c r="A1818" s="4" t="s">
        <v>3626</v>
      </c>
      <c r="B1818" s="4" t="s">
        <v>473</v>
      </c>
      <c r="C1818" s="5" t="n">
        <f aca="false">C1819</f>
        <v>5483202.23</v>
      </c>
      <c r="D1818" s="5" t="n">
        <f aca="false">D1819</f>
        <v>0</v>
      </c>
      <c r="E1818" s="5" t="n">
        <f aca="false">E1819</f>
        <v>0</v>
      </c>
      <c r="F1818" s="5" t="n">
        <f aca="false">F1819</f>
        <v>5483202.23</v>
      </c>
    </row>
    <row r="1819" customFormat="false" ht="12.75" hidden="false" customHeight="true" outlineLevel="0" collapsed="false">
      <c r="A1819" s="4" t="s">
        <v>3627</v>
      </c>
      <c r="B1819" s="4" t="s">
        <v>473</v>
      </c>
      <c r="C1819" s="5" t="n">
        <f aca="false">SUM(C1820:C1821)</f>
        <v>5483202.23</v>
      </c>
      <c r="D1819" s="5" t="n">
        <f aca="false">SUM(D1820:D1821)</f>
        <v>0</v>
      </c>
      <c r="E1819" s="5" t="n">
        <f aca="false">SUM(E1820:E1821)</f>
        <v>0</v>
      </c>
      <c r="F1819" s="5" t="n">
        <f aca="false">SUM(F1820:F1821)</f>
        <v>5483202.23</v>
      </c>
    </row>
    <row r="1820" customFormat="false" ht="12.75" hidden="false" customHeight="true" outlineLevel="0" collapsed="false">
      <c r="A1820" s="4" t="s">
        <v>3628</v>
      </c>
      <c r="B1820" s="4" t="s">
        <v>3629</v>
      </c>
      <c r="C1820" s="5" t="n">
        <v>4379722.8</v>
      </c>
      <c r="D1820" s="5" t="n">
        <v>0</v>
      </c>
      <c r="E1820" s="5" t="n">
        <v>0</v>
      </c>
      <c r="F1820" s="5" t="n">
        <v>4379722.8</v>
      </c>
    </row>
    <row r="1821" customFormat="false" ht="12.75" hidden="false" customHeight="true" outlineLevel="0" collapsed="false">
      <c r="A1821" s="4" t="s">
        <v>3630</v>
      </c>
      <c r="B1821" s="4" t="s">
        <v>3631</v>
      </c>
      <c r="C1821" s="5" t="n">
        <v>1103479.43</v>
      </c>
      <c r="D1821" s="5" t="n">
        <v>0</v>
      </c>
      <c r="E1821" s="5" t="n">
        <v>0</v>
      </c>
      <c r="F1821" s="5" t="n">
        <v>1103479.43</v>
      </c>
    </row>
    <row r="1822" customFormat="false" ht="12.75" hidden="false" customHeight="true" outlineLevel="0" collapsed="false">
      <c r="A1822" s="4" t="s">
        <v>3632</v>
      </c>
      <c r="B1822" s="4" t="s">
        <v>3633</v>
      </c>
      <c r="C1822" s="5" t="n">
        <f aca="false">C1823+C1830</f>
        <v>-9559099.69</v>
      </c>
      <c r="D1822" s="5" t="n">
        <f aca="false">D1823+D1830</f>
        <v>0</v>
      </c>
      <c r="E1822" s="5" t="n">
        <f aca="false">E1823+E1830</f>
        <v>0</v>
      </c>
      <c r="F1822" s="5" t="n">
        <f aca="false">F1823+F1830</f>
        <v>-9559099.69</v>
      </c>
    </row>
    <row r="1823" customFormat="false" ht="12.75" hidden="false" customHeight="true" outlineLevel="0" collapsed="false">
      <c r="A1823" s="4" t="s">
        <v>3634</v>
      </c>
      <c r="B1823" s="4" t="s">
        <v>3635</v>
      </c>
      <c r="C1823" s="5" t="n">
        <f aca="false">C1824</f>
        <v>-13126581.09</v>
      </c>
      <c r="D1823" s="5" t="n">
        <f aca="false">D1824</f>
        <v>0</v>
      </c>
      <c r="E1823" s="5" t="n">
        <f aca="false">E1824</f>
        <v>0</v>
      </c>
      <c r="F1823" s="5" t="n">
        <f aca="false">F1824</f>
        <v>-13126581.09</v>
      </c>
    </row>
    <row r="1824" customFormat="false" ht="12.75" hidden="false" customHeight="true" outlineLevel="0" collapsed="false">
      <c r="A1824" s="4" t="s">
        <v>3636</v>
      </c>
      <c r="B1824" s="4" t="s">
        <v>3637</v>
      </c>
      <c r="C1824" s="5" t="n">
        <f aca="false">SUM(C1825:C1829)</f>
        <v>-13126581.09</v>
      </c>
      <c r="D1824" s="5" t="n">
        <f aca="false">SUM(D1825:D1829)</f>
        <v>0</v>
      </c>
      <c r="E1824" s="5" t="n">
        <f aca="false">SUM(E1825:E1829)</f>
        <v>0</v>
      </c>
      <c r="F1824" s="5" t="n">
        <f aca="false">SUM(F1825:F1829)</f>
        <v>-13126581.09</v>
      </c>
    </row>
    <row r="1825" customFormat="false" ht="12.75" hidden="false" customHeight="true" outlineLevel="0" collapsed="false">
      <c r="A1825" s="4" t="s">
        <v>3638</v>
      </c>
      <c r="B1825" s="4" t="s">
        <v>3637</v>
      </c>
      <c r="C1825" s="5" t="n">
        <v>-3368569.03</v>
      </c>
      <c r="D1825" s="5" t="n">
        <v>0</v>
      </c>
      <c r="E1825" s="5" t="n">
        <v>0</v>
      </c>
      <c r="F1825" s="5" t="n">
        <v>-3368569.03</v>
      </c>
    </row>
    <row r="1826" customFormat="false" ht="12.75" hidden="false" customHeight="true" outlineLevel="0" collapsed="false">
      <c r="A1826" s="4" t="s">
        <v>3639</v>
      </c>
      <c r="B1826" s="4" t="s">
        <v>3640</v>
      </c>
      <c r="C1826" s="5" t="n">
        <v>-24974752</v>
      </c>
      <c r="D1826" s="5" t="n">
        <v>0</v>
      </c>
      <c r="E1826" s="5" t="n">
        <v>0</v>
      </c>
      <c r="F1826" s="5" t="n">
        <v>-24974752</v>
      </c>
    </row>
    <row r="1827" customFormat="false" ht="12.75" hidden="false" customHeight="true" outlineLevel="0" collapsed="false">
      <c r="A1827" s="4" t="s">
        <v>3641</v>
      </c>
      <c r="B1827" s="4" t="s">
        <v>3642</v>
      </c>
      <c r="C1827" s="5" t="n">
        <v>16739.94</v>
      </c>
      <c r="D1827" s="5" t="n">
        <v>0</v>
      </c>
      <c r="E1827" s="5" t="n">
        <v>0</v>
      </c>
      <c r="F1827" s="5" t="n">
        <v>16739.94</v>
      </c>
    </row>
    <row r="1828" customFormat="false" ht="12.75" hidden="false" customHeight="true" outlineLevel="0" collapsed="false">
      <c r="A1828" s="4" t="s">
        <v>3643</v>
      </c>
      <c r="B1828" s="4" t="s">
        <v>3644</v>
      </c>
      <c r="C1828" s="5" t="n">
        <v>5000000</v>
      </c>
      <c r="D1828" s="5" t="n">
        <v>0</v>
      </c>
      <c r="E1828" s="5" t="n">
        <v>0</v>
      </c>
      <c r="F1828" s="5" t="n">
        <v>5000000</v>
      </c>
    </row>
    <row r="1829" customFormat="false" ht="12.75" hidden="false" customHeight="true" outlineLevel="0" collapsed="false">
      <c r="A1829" s="4" t="s">
        <v>3645</v>
      </c>
      <c r="B1829" s="4" t="s">
        <v>3646</v>
      </c>
      <c r="C1829" s="5" t="n">
        <v>10200000</v>
      </c>
      <c r="D1829" s="5" t="n">
        <v>0</v>
      </c>
      <c r="E1829" s="5" t="n">
        <v>0</v>
      </c>
      <c r="F1829" s="5" t="n">
        <v>10200000</v>
      </c>
    </row>
    <row r="1830" customFormat="false" ht="12.75" hidden="false" customHeight="true" outlineLevel="0" collapsed="false">
      <c r="A1830" s="4" t="s">
        <v>3647</v>
      </c>
      <c r="B1830" s="4" t="s">
        <v>3648</v>
      </c>
      <c r="C1830" s="5" t="n">
        <f aca="false">C1831</f>
        <v>3567481.4</v>
      </c>
      <c r="D1830" s="5" t="n">
        <f aca="false">D1831</f>
        <v>0</v>
      </c>
      <c r="E1830" s="5" t="n">
        <f aca="false">E1831</f>
        <v>0</v>
      </c>
      <c r="F1830" s="5" t="n">
        <f aca="false">F1831</f>
        <v>3567481.4</v>
      </c>
    </row>
    <row r="1831" customFormat="false" ht="12.75" hidden="false" customHeight="true" outlineLevel="0" collapsed="false">
      <c r="A1831" s="4" t="s">
        <v>3649</v>
      </c>
      <c r="B1831" s="4" t="s">
        <v>3648</v>
      </c>
      <c r="C1831" s="5" t="n">
        <f aca="false">SUM(C1832:C1835)</f>
        <v>3567481.4</v>
      </c>
      <c r="D1831" s="5" t="n">
        <f aca="false">SUM(D1832:D1835)</f>
        <v>0</v>
      </c>
      <c r="E1831" s="5" t="n">
        <f aca="false">SUM(E1832:E1835)</f>
        <v>0</v>
      </c>
      <c r="F1831" s="5" t="n">
        <f aca="false">SUM(F1832:F1835)</f>
        <v>3567481.4</v>
      </c>
    </row>
    <row r="1832" customFormat="false" ht="12.75" hidden="false" customHeight="true" outlineLevel="0" collapsed="false">
      <c r="A1832" s="4" t="s">
        <v>3650</v>
      </c>
      <c r="B1832" s="4" t="s">
        <v>3651</v>
      </c>
      <c r="C1832" s="5" t="n">
        <v>1400292.54</v>
      </c>
      <c r="D1832" s="5" t="n">
        <v>0</v>
      </c>
      <c r="E1832" s="5" t="n">
        <v>0</v>
      </c>
      <c r="F1832" s="5" t="n">
        <v>1400292.54</v>
      </c>
    </row>
    <row r="1833" customFormat="false" ht="12.75" hidden="false" customHeight="true" outlineLevel="0" collapsed="false">
      <c r="A1833" s="4" t="s">
        <v>3652</v>
      </c>
      <c r="B1833" s="4" t="s">
        <v>3653</v>
      </c>
      <c r="C1833" s="5" t="n">
        <v>2163755.8</v>
      </c>
      <c r="D1833" s="5" t="n">
        <v>0</v>
      </c>
      <c r="E1833" s="5" t="n">
        <v>0</v>
      </c>
      <c r="F1833" s="5" t="n">
        <v>2163755.8</v>
      </c>
    </row>
    <row r="1834" customFormat="false" ht="12.75" hidden="false" customHeight="true" outlineLevel="0" collapsed="false">
      <c r="A1834" s="4" t="s">
        <v>3654</v>
      </c>
      <c r="B1834" s="4" t="s">
        <v>3655</v>
      </c>
      <c r="C1834" s="5" t="n">
        <v>3210.43</v>
      </c>
      <c r="D1834" s="5" t="n">
        <v>0</v>
      </c>
      <c r="E1834" s="5" t="n">
        <v>0</v>
      </c>
      <c r="F1834" s="5" t="n">
        <v>3210.43</v>
      </c>
    </row>
    <row r="1835" customFormat="false" ht="12.75" hidden="false" customHeight="true" outlineLevel="0" collapsed="false">
      <c r="A1835" s="4" t="s">
        <v>3656</v>
      </c>
      <c r="B1835" s="4" t="s">
        <v>3657</v>
      </c>
      <c r="C1835" s="5" t="n">
        <v>222.63</v>
      </c>
      <c r="D1835" s="5" t="n">
        <v>0</v>
      </c>
      <c r="E1835" s="5" t="n">
        <v>0</v>
      </c>
      <c r="F1835" s="5" t="n">
        <v>222.63</v>
      </c>
    </row>
    <row r="1836" customFormat="false" ht="12.75" hidden="false" customHeight="true" outlineLevel="0" collapsed="false">
      <c r="A1836" s="4" t="s">
        <v>3658</v>
      </c>
      <c r="B1836" s="4" t="s">
        <v>3659</v>
      </c>
      <c r="C1836" s="5" t="n">
        <f aca="false">C1837+C1872+C1879+C1887+C1893</f>
        <v>0</v>
      </c>
      <c r="D1836" s="5" t="n">
        <f aca="false">D1837+D1872+D1879+D1887+D1893</f>
        <v>2374240.4</v>
      </c>
      <c r="E1836" s="5" t="n">
        <f aca="false">E1837+E1872+E1879+E1887+E1893</f>
        <v>228219715.7</v>
      </c>
      <c r="F1836" s="5" t="n">
        <f aca="false">F1837+F1872+F1879+F1887+F1893</f>
        <v>225845475.3</v>
      </c>
    </row>
    <row r="1837" customFormat="false" ht="12.75" hidden="false" customHeight="true" outlineLevel="0" collapsed="false">
      <c r="A1837" s="4" t="s">
        <v>3660</v>
      </c>
      <c r="B1837" s="4" t="s">
        <v>3661</v>
      </c>
      <c r="C1837" s="5" t="n">
        <f aca="false">C1838+C1842</f>
        <v>0</v>
      </c>
      <c r="D1837" s="5" t="n">
        <f aca="false">D1838+D1842</f>
        <v>4664.4</v>
      </c>
      <c r="E1837" s="5" t="n">
        <f aca="false">E1838+E1842</f>
        <v>214446963.68</v>
      </c>
      <c r="F1837" s="5" t="n">
        <f aca="false">F1838+F1842</f>
        <v>214442299.28</v>
      </c>
    </row>
    <row r="1838" customFormat="false" ht="12.75" hidden="false" customHeight="true" outlineLevel="0" collapsed="false">
      <c r="A1838" s="4" t="s">
        <v>3662</v>
      </c>
      <c r="B1838" s="4" t="s">
        <v>3663</v>
      </c>
      <c r="C1838" s="5" t="n">
        <f aca="false">C1839</f>
        <v>0</v>
      </c>
      <c r="D1838" s="5" t="n">
        <f aca="false">D1839</f>
        <v>200</v>
      </c>
      <c r="E1838" s="5" t="n">
        <f aca="false">E1839</f>
        <v>25203.91</v>
      </c>
      <c r="F1838" s="5" t="n">
        <f aca="false">F1839</f>
        <v>25003.91</v>
      </c>
    </row>
    <row r="1839" customFormat="false" ht="12.75" hidden="false" customHeight="true" outlineLevel="0" collapsed="false">
      <c r="A1839" s="4" t="s">
        <v>3664</v>
      </c>
      <c r="B1839" s="4" t="s">
        <v>3665</v>
      </c>
      <c r="C1839" s="5" t="n">
        <f aca="false">SUM(C1840:C1841)</f>
        <v>0</v>
      </c>
      <c r="D1839" s="5" t="n">
        <f aca="false">SUM(D1840:D1841)</f>
        <v>200</v>
      </c>
      <c r="E1839" s="5" t="n">
        <f aca="false">SUM(E1840:E1841)</f>
        <v>25203.91</v>
      </c>
      <c r="F1839" s="5" t="n">
        <f aca="false">SUM(F1840:F1841)</f>
        <v>25003.91</v>
      </c>
    </row>
    <row r="1840" customFormat="false" ht="12.75" hidden="false" customHeight="true" outlineLevel="0" collapsed="false">
      <c r="A1840" s="4" t="s">
        <v>3666</v>
      </c>
      <c r="B1840" s="4" t="s">
        <v>3667</v>
      </c>
      <c r="C1840" s="5" t="n">
        <v>0</v>
      </c>
      <c r="D1840" s="5" t="n">
        <v>200</v>
      </c>
      <c r="E1840" s="5" t="n">
        <v>15903.91</v>
      </c>
      <c r="F1840" s="5" t="n">
        <v>15703.91</v>
      </c>
    </row>
    <row r="1841" customFormat="false" ht="12.75" hidden="false" customHeight="true" outlineLevel="0" collapsed="false">
      <c r="A1841" s="4" t="s">
        <v>3668</v>
      </c>
      <c r="B1841" s="4" t="s">
        <v>3669</v>
      </c>
      <c r="C1841" s="5" t="n">
        <v>0</v>
      </c>
      <c r="D1841" s="5" t="n">
        <v>0</v>
      </c>
      <c r="E1841" s="5" t="n">
        <v>9300</v>
      </c>
      <c r="F1841" s="5" t="n">
        <v>9300</v>
      </c>
    </row>
    <row r="1842" customFormat="false" ht="12.75" hidden="false" customHeight="true" outlineLevel="0" collapsed="false">
      <c r="A1842" s="4" t="s">
        <v>3670</v>
      </c>
      <c r="B1842" s="4" t="s">
        <v>3671</v>
      </c>
      <c r="C1842" s="5" t="n">
        <f aca="false">C1843+C1859+C1870</f>
        <v>0</v>
      </c>
      <c r="D1842" s="5" t="n">
        <f aca="false">D1843+D1859+D1870</f>
        <v>4464.4</v>
      </c>
      <c r="E1842" s="5" t="n">
        <f aca="false">E1843+E1859+E1870</f>
        <v>214421759.77</v>
      </c>
      <c r="F1842" s="5" t="n">
        <f aca="false">F1843+F1859+F1870</f>
        <v>214417295.37</v>
      </c>
    </row>
    <row r="1843" customFormat="false" ht="12.75" hidden="false" customHeight="true" outlineLevel="0" collapsed="false">
      <c r="A1843" s="4" t="s">
        <v>3672</v>
      </c>
      <c r="B1843" s="4" t="s">
        <v>3673</v>
      </c>
      <c r="C1843" s="5" t="n">
        <f aca="false">SUM(C1844:C1858)</f>
        <v>0</v>
      </c>
      <c r="D1843" s="5" t="n">
        <f aca="false">SUM(D1844:D1858)</f>
        <v>0</v>
      </c>
      <c r="E1843" s="5" t="n">
        <f aca="false">SUM(E1844:E1858)</f>
        <v>212624178.84</v>
      </c>
      <c r="F1843" s="5" t="n">
        <f aca="false">SUM(F1844:F1858)</f>
        <v>212624178.84</v>
      </c>
    </row>
    <row r="1844" customFormat="false" ht="12.75" hidden="false" customHeight="true" outlineLevel="0" collapsed="false">
      <c r="A1844" s="4" t="s">
        <v>3674</v>
      </c>
      <c r="B1844" s="4" t="s">
        <v>3675</v>
      </c>
      <c r="C1844" s="5" t="n">
        <v>0</v>
      </c>
      <c r="D1844" s="5" t="n">
        <v>0</v>
      </c>
      <c r="E1844" s="5" t="n">
        <v>1602064.84</v>
      </c>
      <c r="F1844" s="5" t="n">
        <v>1602064.84</v>
      </c>
    </row>
    <row r="1845" customFormat="false" ht="12.75" hidden="false" customHeight="true" outlineLevel="0" collapsed="false">
      <c r="A1845" s="4" t="s">
        <v>3676</v>
      </c>
      <c r="B1845" s="4" t="s">
        <v>3677</v>
      </c>
      <c r="C1845" s="5" t="n">
        <v>0</v>
      </c>
      <c r="D1845" s="5" t="n">
        <v>0</v>
      </c>
      <c r="E1845" s="5" t="n">
        <v>400000</v>
      </c>
      <c r="F1845" s="5" t="n">
        <v>400000</v>
      </c>
    </row>
    <row r="1846" customFormat="false" ht="12.75" hidden="false" customHeight="true" outlineLevel="0" collapsed="false">
      <c r="A1846" s="4" t="s">
        <v>3678</v>
      </c>
      <c r="B1846" s="4" t="s">
        <v>3679</v>
      </c>
      <c r="C1846" s="5" t="n">
        <v>0</v>
      </c>
      <c r="D1846" s="5" t="n">
        <v>0</v>
      </c>
      <c r="E1846" s="5" t="n">
        <v>34294770.79</v>
      </c>
      <c r="F1846" s="5" t="n">
        <v>34294770.79</v>
      </c>
    </row>
    <row r="1847" customFormat="false" ht="12.75" hidden="false" customHeight="true" outlineLevel="0" collapsed="false">
      <c r="A1847" s="4" t="s">
        <v>3680</v>
      </c>
      <c r="B1847" s="4" t="s">
        <v>3681</v>
      </c>
      <c r="C1847" s="5" t="n">
        <v>0</v>
      </c>
      <c r="D1847" s="5" t="n">
        <v>0</v>
      </c>
      <c r="E1847" s="5" t="n">
        <v>35475757.97</v>
      </c>
      <c r="F1847" s="5" t="n">
        <v>35475757.97</v>
      </c>
    </row>
    <row r="1848" customFormat="false" ht="12.75" hidden="false" customHeight="true" outlineLevel="0" collapsed="false">
      <c r="A1848" s="4" t="s">
        <v>3682</v>
      </c>
      <c r="B1848" s="4" t="s">
        <v>3683</v>
      </c>
      <c r="C1848" s="5" t="n">
        <v>0</v>
      </c>
      <c r="D1848" s="5" t="n">
        <v>0</v>
      </c>
      <c r="E1848" s="5" t="n">
        <v>37167920.49</v>
      </c>
      <c r="F1848" s="5" t="n">
        <v>37167920.49</v>
      </c>
    </row>
    <row r="1849" customFormat="false" ht="12.75" hidden="false" customHeight="true" outlineLevel="0" collapsed="false">
      <c r="A1849" s="4" t="s">
        <v>3684</v>
      </c>
      <c r="B1849" s="4" t="s">
        <v>3685</v>
      </c>
      <c r="C1849" s="5" t="n">
        <v>0</v>
      </c>
      <c r="D1849" s="5" t="n">
        <v>0</v>
      </c>
      <c r="E1849" s="5" t="n">
        <v>33098359.23</v>
      </c>
      <c r="F1849" s="5" t="n">
        <v>33098359.23</v>
      </c>
    </row>
    <row r="1850" customFormat="false" ht="12.75" hidden="false" customHeight="true" outlineLevel="0" collapsed="false">
      <c r="A1850" s="4" t="s">
        <v>3686</v>
      </c>
      <c r="B1850" s="4" t="s">
        <v>3687</v>
      </c>
      <c r="C1850" s="5" t="n">
        <v>0</v>
      </c>
      <c r="D1850" s="5" t="n">
        <v>0</v>
      </c>
      <c r="E1850" s="5" t="n">
        <v>4791176.86</v>
      </c>
      <c r="F1850" s="5" t="n">
        <v>4791176.86</v>
      </c>
    </row>
    <row r="1851" customFormat="false" ht="12.75" hidden="false" customHeight="true" outlineLevel="0" collapsed="false">
      <c r="A1851" s="4" t="s">
        <v>3688</v>
      </c>
      <c r="B1851" s="4" t="s">
        <v>3689</v>
      </c>
      <c r="C1851" s="5" t="n">
        <v>0</v>
      </c>
      <c r="D1851" s="5" t="n">
        <v>0</v>
      </c>
      <c r="E1851" s="5" t="n">
        <v>5168107.27</v>
      </c>
      <c r="F1851" s="5" t="n">
        <v>5168107.27</v>
      </c>
    </row>
    <row r="1852" customFormat="false" ht="12.75" hidden="false" customHeight="true" outlineLevel="0" collapsed="false">
      <c r="A1852" s="4" t="s">
        <v>3690</v>
      </c>
      <c r="B1852" s="4" t="s">
        <v>3691</v>
      </c>
      <c r="C1852" s="5" t="n">
        <v>0</v>
      </c>
      <c r="D1852" s="5" t="n">
        <v>0</v>
      </c>
      <c r="E1852" s="5" t="n">
        <v>8632163.15</v>
      </c>
      <c r="F1852" s="5" t="n">
        <v>8632163.15</v>
      </c>
    </row>
    <row r="1853" customFormat="false" ht="12.75" hidden="false" customHeight="true" outlineLevel="0" collapsed="false">
      <c r="A1853" s="4" t="s">
        <v>3692</v>
      </c>
      <c r="B1853" s="4" t="s">
        <v>3693</v>
      </c>
      <c r="C1853" s="5" t="n">
        <v>0</v>
      </c>
      <c r="D1853" s="5" t="n">
        <v>0</v>
      </c>
      <c r="E1853" s="5" t="n">
        <v>8522132.17</v>
      </c>
      <c r="F1853" s="5" t="n">
        <v>8522132.17</v>
      </c>
    </row>
    <row r="1854" customFormat="false" ht="12.75" hidden="false" customHeight="true" outlineLevel="0" collapsed="false">
      <c r="A1854" s="4" t="s">
        <v>3694</v>
      </c>
      <c r="B1854" s="4" t="s">
        <v>3695</v>
      </c>
      <c r="C1854" s="5" t="n">
        <v>0</v>
      </c>
      <c r="D1854" s="5" t="n">
        <v>0</v>
      </c>
      <c r="E1854" s="5" t="n">
        <v>788311.72</v>
      </c>
      <c r="F1854" s="5" t="n">
        <v>788311.72</v>
      </c>
    </row>
    <row r="1855" customFormat="false" ht="12.75" hidden="false" customHeight="true" outlineLevel="0" collapsed="false">
      <c r="A1855" s="4" t="s">
        <v>3696</v>
      </c>
      <c r="B1855" s="4" t="s">
        <v>3697</v>
      </c>
      <c r="C1855" s="5" t="n">
        <v>0</v>
      </c>
      <c r="D1855" s="5" t="n">
        <v>0</v>
      </c>
      <c r="E1855" s="5" t="n">
        <v>22891682.39</v>
      </c>
      <c r="F1855" s="5" t="n">
        <v>22891682.39</v>
      </c>
    </row>
    <row r="1856" customFormat="false" ht="12.75" hidden="false" customHeight="true" outlineLevel="0" collapsed="false">
      <c r="A1856" s="4" t="s">
        <v>3698</v>
      </c>
      <c r="B1856" s="4" t="s">
        <v>3699</v>
      </c>
      <c r="C1856" s="5" t="n">
        <v>0</v>
      </c>
      <c r="D1856" s="5" t="n">
        <v>0</v>
      </c>
      <c r="E1856" s="5" t="n">
        <v>456882.71</v>
      </c>
      <c r="F1856" s="5" t="n">
        <v>456882.71</v>
      </c>
    </row>
    <row r="1857" customFormat="false" ht="12.75" hidden="false" customHeight="true" outlineLevel="0" collapsed="false">
      <c r="A1857" s="4" t="s">
        <v>3700</v>
      </c>
      <c r="B1857" s="4" t="s">
        <v>3701</v>
      </c>
      <c r="C1857" s="5" t="n">
        <v>0</v>
      </c>
      <c r="D1857" s="5" t="n">
        <v>0</v>
      </c>
      <c r="E1857" s="5" t="n">
        <v>7996420.48</v>
      </c>
      <c r="F1857" s="5" t="n">
        <v>7996420.48</v>
      </c>
    </row>
    <row r="1858" customFormat="false" ht="12.75" hidden="false" customHeight="true" outlineLevel="0" collapsed="false">
      <c r="A1858" s="4" t="s">
        <v>3702</v>
      </c>
      <c r="B1858" s="4" t="s">
        <v>3703</v>
      </c>
      <c r="C1858" s="5" t="n">
        <v>0</v>
      </c>
      <c r="D1858" s="5" t="n">
        <v>0</v>
      </c>
      <c r="E1858" s="5" t="n">
        <v>11338428.77</v>
      </c>
      <c r="F1858" s="5" t="n">
        <v>11338428.77</v>
      </c>
    </row>
    <row r="1859" customFormat="false" ht="12.75" hidden="false" customHeight="true" outlineLevel="0" collapsed="false">
      <c r="A1859" s="4" t="s">
        <v>3704</v>
      </c>
      <c r="B1859" s="4" t="s">
        <v>3705</v>
      </c>
      <c r="C1859" s="5" t="n">
        <f aca="false">SUM(C1860:C1869)</f>
        <v>0</v>
      </c>
      <c r="D1859" s="5" t="n">
        <f aca="false">SUM(D1860:D1869)</f>
        <v>0</v>
      </c>
      <c r="E1859" s="5" t="n">
        <f aca="false">SUM(E1860:E1869)</f>
        <v>1797580.93</v>
      </c>
      <c r="F1859" s="5" t="n">
        <f aca="false">SUM(F1860:F1869)</f>
        <v>1797580.93</v>
      </c>
    </row>
    <row r="1860" customFormat="false" ht="12.75" hidden="false" customHeight="true" outlineLevel="0" collapsed="false">
      <c r="A1860" s="4" t="s">
        <v>3706</v>
      </c>
      <c r="B1860" s="4" t="s">
        <v>3707</v>
      </c>
      <c r="C1860" s="5" t="n">
        <v>0</v>
      </c>
      <c r="D1860" s="5" t="n">
        <v>0</v>
      </c>
      <c r="E1860" s="5" t="n">
        <v>199.59</v>
      </c>
      <c r="F1860" s="5" t="n">
        <v>199.59</v>
      </c>
    </row>
    <row r="1861" customFormat="false" ht="12.75" hidden="false" customHeight="true" outlineLevel="0" collapsed="false">
      <c r="A1861" s="4" t="s">
        <v>3708</v>
      </c>
      <c r="B1861" s="4" t="s">
        <v>176</v>
      </c>
      <c r="C1861" s="5" t="n">
        <v>0</v>
      </c>
      <c r="D1861" s="5" t="n">
        <v>0</v>
      </c>
      <c r="E1861" s="5" t="n">
        <v>58596.59</v>
      </c>
      <c r="F1861" s="5" t="n">
        <v>58596.59</v>
      </c>
    </row>
    <row r="1862" customFormat="false" ht="12.75" hidden="false" customHeight="true" outlineLevel="0" collapsed="false">
      <c r="A1862" s="4" t="s">
        <v>3709</v>
      </c>
      <c r="B1862" s="4" t="s">
        <v>3710</v>
      </c>
      <c r="C1862" s="5" t="n">
        <v>0</v>
      </c>
      <c r="D1862" s="5" t="n">
        <v>0</v>
      </c>
      <c r="E1862" s="5" t="n">
        <v>1539074.84</v>
      </c>
      <c r="F1862" s="5" t="n">
        <v>1539074.84</v>
      </c>
    </row>
    <row r="1863" customFormat="false" ht="12.75" hidden="false" customHeight="true" outlineLevel="0" collapsed="false">
      <c r="A1863" s="4" t="s">
        <v>3711</v>
      </c>
      <c r="B1863" s="4" t="s">
        <v>3712</v>
      </c>
      <c r="C1863" s="5" t="n">
        <v>0</v>
      </c>
      <c r="D1863" s="5" t="n">
        <v>0</v>
      </c>
      <c r="E1863" s="5" t="n">
        <v>9027.04</v>
      </c>
      <c r="F1863" s="5" t="n">
        <v>9027.04</v>
      </c>
    </row>
    <row r="1864" customFormat="false" ht="12.75" hidden="false" customHeight="true" outlineLevel="0" collapsed="false">
      <c r="A1864" s="4" t="s">
        <v>3713</v>
      </c>
      <c r="B1864" s="4" t="s">
        <v>3714</v>
      </c>
      <c r="C1864" s="5" t="n">
        <v>0</v>
      </c>
      <c r="D1864" s="5" t="n">
        <v>0</v>
      </c>
      <c r="E1864" s="5" t="n">
        <v>2187.43</v>
      </c>
      <c r="F1864" s="5" t="n">
        <v>2187.43</v>
      </c>
    </row>
    <row r="1865" customFormat="false" ht="12.75" hidden="false" customHeight="true" outlineLevel="0" collapsed="false">
      <c r="A1865" s="4" t="s">
        <v>3715</v>
      </c>
      <c r="B1865" s="4" t="s">
        <v>3716</v>
      </c>
      <c r="C1865" s="5" t="n">
        <v>0</v>
      </c>
      <c r="D1865" s="5" t="n">
        <v>0</v>
      </c>
      <c r="E1865" s="5" t="n">
        <v>186082.41</v>
      </c>
      <c r="F1865" s="5" t="n">
        <v>186082.41</v>
      </c>
    </row>
    <row r="1866" customFormat="false" ht="12.75" hidden="false" customHeight="true" outlineLevel="0" collapsed="false">
      <c r="A1866" s="4" t="s">
        <v>3717</v>
      </c>
      <c r="B1866" s="4" t="s">
        <v>192</v>
      </c>
      <c r="C1866" s="5" t="n">
        <v>0</v>
      </c>
      <c r="D1866" s="5" t="n">
        <v>0</v>
      </c>
      <c r="E1866" s="5" t="n">
        <v>2068.75</v>
      </c>
      <c r="F1866" s="5" t="n">
        <v>2068.75</v>
      </c>
    </row>
    <row r="1867" customFormat="false" ht="12.75" hidden="false" customHeight="true" outlineLevel="0" collapsed="false">
      <c r="A1867" s="4" t="s">
        <v>3718</v>
      </c>
      <c r="B1867" s="4" t="s">
        <v>204</v>
      </c>
      <c r="C1867" s="5" t="n">
        <v>0</v>
      </c>
      <c r="D1867" s="5" t="n">
        <v>0</v>
      </c>
      <c r="E1867" s="5" t="n">
        <v>37.63</v>
      </c>
      <c r="F1867" s="5" t="n">
        <v>37.63</v>
      </c>
    </row>
    <row r="1868" customFormat="false" ht="12.75" hidden="false" customHeight="true" outlineLevel="0" collapsed="false">
      <c r="A1868" s="4" t="s">
        <v>3719</v>
      </c>
      <c r="B1868" s="4" t="s">
        <v>202</v>
      </c>
      <c r="C1868" s="5" t="n">
        <v>0</v>
      </c>
      <c r="D1868" s="5" t="n">
        <v>0</v>
      </c>
      <c r="E1868" s="5" t="n">
        <v>129.57</v>
      </c>
      <c r="F1868" s="5" t="n">
        <v>129.57</v>
      </c>
    </row>
    <row r="1869" customFormat="false" ht="12.75" hidden="false" customHeight="true" outlineLevel="0" collapsed="false">
      <c r="A1869" s="4" t="s">
        <v>3720</v>
      </c>
      <c r="B1869" s="4" t="s">
        <v>210</v>
      </c>
      <c r="C1869" s="5" t="n">
        <v>0</v>
      </c>
      <c r="D1869" s="5" t="n">
        <v>0</v>
      </c>
      <c r="E1869" s="5" t="n">
        <v>177.08</v>
      </c>
      <c r="F1869" s="5" t="n">
        <v>177.08</v>
      </c>
    </row>
    <row r="1870" customFormat="false" ht="12.75" hidden="false" customHeight="true" outlineLevel="0" collapsed="false">
      <c r="A1870" s="4" t="s">
        <v>3721</v>
      </c>
      <c r="B1870" s="4" t="s">
        <v>3722</v>
      </c>
      <c r="C1870" s="5" t="n">
        <f aca="false">SUM(C1871:C1871)</f>
        <v>0</v>
      </c>
      <c r="D1870" s="5" t="n">
        <f aca="false">SUM(D1871:D1871)</f>
        <v>4464.4</v>
      </c>
      <c r="E1870" s="5" t="n">
        <f aca="false">SUM(E1871:E1871)</f>
        <v>0</v>
      </c>
      <c r="F1870" s="5" t="n">
        <f aca="false">SUM(F1871:F1871)</f>
        <v>-4464.4</v>
      </c>
    </row>
    <row r="1871" customFormat="false" ht="12.75" hidden="false" customHeight="true" outlineLevel="0" collapsed="false">
      <c r="A1871" s="4" t="s">
        <v>3723</v>
      </c>
      <c r="B1871" s="4" t="s">
        <v>3724</v>
      </c>
      <c r="C1871" s="5" t="n">
        <v>0</v>
      </c>
      <c r="D1871" s="5" t="n">
        <v>4464.4</v>
      </c>
      <c r="E1871" s="5" t="n">
        <v>0</v>
      </c>
      <c r="F1871" s="5" t="n">
        <v>-4464.4</v>
      </c>
    </row>
    <row r="1872" customFormat="false" ht="12.75" hidden="false" customHeight="true" outlineLevel="0" collapsed="false">
      <c r="A1872" s="4" t="s">
        <v>3725</v>
      </c>
      <c r="B1872" s="4" t="s">
        <v>3726</v>
      </c>
      <c r="C1872" s="5" t="n">
        <f aca="false">C1873</f>
        <v>0</v>
      </c>
      <c r="D1872" s="5" t="n">
        <f aca="false">D1873</f>
        <v>0</v>
      </c>
      <c r="E1872" s="5" t="n">
        <f aca="false">E1873</f>
        <v>6458566.24</v>
      </c>
      <c r="F1872" s="5" t="n">
        <f aca="false">F1873</f>
        <v>6458566.24</v>
      </c>
    </row>
    <row r="1873" customFormat="false" ht="12.75" hidden="false" customHeight="true" outlineLevel="0" collapsed="false">
      <c r="A1873" s="4" t="s">
        <v>3727</v>
      </c>
      <c r="B1873" s="4" t="s">
        <v>3728</v>
      </c>
      <c r="C1873" s="5" t="n">
        <f aca="false">C1874+C1877</f>
        <v>0</v>
      </c>
      <c r="D1873" s="5" t="n">
        <f aca="false">D1874+D1877</f>
        <v>0</v>
      </c>
      <c r="E1873" s="5" t="n">
        <f aca="false">E1874+E1877</f>
        <v>6458566.24</v>
      </c>
      <c r="F1873" s="5" t="n">
        <f aca="false">F1874+F1877</f>
        <v>6458566.24</v>
      </c>
    </row>
    <row r="1874" customFormat="false" ht="12.75" hidden="false" customHeight="true" outlineLevel="0" collapsed="false">
      <c r="A1874" s="4" t="s">
        <v>3729</v>
      </c>
      <c r="B1874" s="4" t="s">
        <v>3730</v>
      </c>
      <c r="C1874" s="5" t="n">
        <f aca="false">SUM(C1875:C1876)</f>
        <v>0</v>
      </c>
      <c r="D1874" s="5" t="n">
        <f aca="false">SUM(D1875:D1876)</f>
        <v>0</v>
      </c>
      <c r="E1874" s="5" t="n">
        <f aca="false">SUM(E1875:E1876)</f>
        <v>5716972.12</v>
      </c>
      <c r="F1874" s="5" t="n">
        <f aca="false">SUM(F1875:F1876)</f>
        <v>5716972.12</v>
      </c>
    </row>
    <row r="1875" customFormat="false" ht="12.75" hidden="false" customHeight="true" outlineLevel="0" collapsed="false">
      <c r="A1875" s="4" t="s">
        <v>3731</v>
      </c>
      <c r="B1875" s="4" t="s">
        <v>3732</v>
      </c>
      <c r="C1875" s="5" t="n">
        <v>0</v>
      </c>
      <c r="D1875" s="5" t="n">
        <v>0</v>
      </c>
      <c r="E1875" s="5" t="n">
        <v>8000</v>
      </c>
      <c r="F1875" s="5" t="n">
        <v>8000</v>
      </c>
    </row>
    <row r="1876" customFormat="false" ht="12.75" hidden="false" customHeight="true" outlineLevel="0" collapsed="false">
      <c r="A1876" s="4" t="s">
        <v>3733</v>
      </c>
      <c r="B1876" s="4" t="s">
        <v>3734</v>
      </c>
      <c r="C1876" s="5" t="n">
        <v>0</v>
      </c>
      <c r="D1876" s="5" t="n">
        <v>0</v>
      </c>
      <c r="E1876" s="5" t="n">
        <v>5708972.12</v>
      </c>
      <c r="F1876" s="5" t="n">
        <v>5708972.12</v>
      </c>
    </row>
    <row r="1877" customFormat="false" ht="12.75" hidden="false" customHeight="true" outlineLevel="0" collapsed="false">
      <c r="A1877" s="4" t="s">
        <v>3735</v>
      </c>
      <c r="B1877" s="4" t="s">
        <v>3736</v>
      </c>
      <c r="C1877" s="5" t="n">
        <f aca="false">SUM(C1878:C1878)</f>
        <v>0</v>
      </c>
      <c r="D1877" s="5" t="n">
        <f aca="false">SUM(D1878:D1878)</f>
        <v>0</v>
      </c>
      <c r="E1877" s="5" t="n">
        <f aca="false">SUM(E1878:E1878)</f>
        <v>741594.12</v>
      </c>
      <c r="F1877" s="5" t="n">
        <f aca="false">SUM(F1878:F1878)</f>
        <v>741594.12</v>
      </c>
    </row>
    <row r="1878" customFormat="false" ht="12.75" hidden="false" customHeight="true" outlineLevel="0" collapsed="false">
      <c r="A1878" s="4" t="s">
        <v>3737</v>
      </c>
      <c r="B1878" s="4" t="s">
        <v>3736</v>
      </c>
      <c r="C1878" s="5" t="n">
        <v>0</v>
      </c>
      <c r="D1878" s="5" t="n">
        <v>0</v>
      </c>
      <c r="E1878" s="5" t="n">
        <v>741594.12</v>
      </c>
      <c r="F1878" s="5" t="n">
        <v>741594.12</v>
      </c>
    </row>
    <row r="1879" customFormat="false" ht="12.75" hidden="false" customHeight="true" outlineLevel="0" collapsed="false">
      <c r="A1879" s="4" t="s">
        <v>3738</v>
      </c>
      <c r="B1879" s="4" t="s">
        <v>3739</v>
      </c>
      <c r="C1879" s="5" t="n">
        <f aca="false">C1880</f>
        <v>0</v>
      </c>
      <c r="D1879" s="5" t="n">
        <f aca="false">D1880</f>
        <v>105.36</v>
      </c>
      <c r="E1879" s="5" t="n">
        <f aca="false">E1880</f>
        <v>4104035.04</v>
      </c>
      <c r="F1879" s="5" t="n">
        <f aca="false">F1880</f>
        <v>4103929.68</v>
      </c>
    </row>
    <row r="1880" customFormat="false" ht="12.75" hidden="false" customHeight="true" outlineLevel="0" collapsed="false">
      <c r="A1880" s="4" t="s">
        <v>3740</v>
      </c>
      <c r="B1880" s="4" t="s">
        <v>3739</v>
      </c>
      <c r="C1880" s="5" t="n">
        <f aca="false">C1881</f>
        <v>0</v>
      </c>
      <c r="D1880" s="5" t="n">
        <f aca="false">D1881</f>
        <v>105.36</v>
      </c>
      <c r="E1880" s="5" t="n">
        <f aca="false">E1881</f>
        <v>4104035.04</v>
      </c>
      <c r="F1880" s="5" t="n">
        <f aca="false">F1881</f>
        <v>4103929.68</v>
      </c>
    </row>
    <row r="1881" customFormat="false" ht="12.75" hidden="false" customHeight="true" outlineLevel="0" collapsed="false">
      <c r="A1881" s="4" t="s">
        <v>3741</v>
      </c>
      <c r="B1881" s="4" t="s">
        <v>3742</v>
      </c>
      <c r="C1881" s="5" t="n">
        <f aca="false">SUM(C1882:C1886)</f>
        <v>0</v>
      </c>
      <c r="D1881" s="5" t="n">
        <f aca="false">SUM(D1882:D1886)</f>
        <v>105.36</v>
      </c>
      <c r="E1881" s="5" t="n">
        <f aca="false">SUM(E1882:E1886)</f>
        <v>4104035.04</v>
      </c>
      <c r="F1881" s="5" t="n">
        <f aca="false">SUM(F1882:F1886)</f>
        <v>4103929.68</v>
      </c>
    </row>
    <row r="1882" customFormat="false" ht="12.75" hidden="false" customHeight="true" outlineLevel="0" collapsed="false">
      <c r="A1882" s="4" t="s">
        <v>3743</v>
      </c>
      <c r="B1882" s="4" t="s">
        <v>3744</v>
      </c>
      <c r="C1882" s="5" t="n">
        <v>0</v>
      </c>
      <c r="D1882" s="5" t="n">
        <v>0.04</v>
      </c>
      <c r="E1882" s="5" t="n">
        <v>17686.88</v>
      </c>
      <c r="F1882" s="5" t="n">
        <v>17686.84</v>
      </c>
    </row>
    <row r="1883" customFormat="false" ht="12.75" hidden="false" customHeight="true" outlineLevel="0" collapsed="false">
      <c r="A1883" s="4" t="s">
        <v>3745</v>
      </c>
      <c r="B1883" s="4" t="s">
        <v>3746</v>
      </c>
      <c r="C1883" s="5" t="n">
        <v>0</v>
      </c>
      <c r="D1883" s="5" t="n">
        <v>105.32</v>
      </c>
      <c r="E1883" s="5" t="n">
        <v>92.84</v>
      </c>
      <c r="F1883" s="5" t="n">
        <v>-12.48</v>
      </c>
    </row>
    <row r="1884" customFormat="false" ht="12.75" hidden="false" customHeight="true" outlineLevel="0" collapsed="false">
      <c r="A1884" s="4" t="s">
        <v>3747</v>
      </c>
      <c r="B1884" s="4" t="s">
        <v>3748</v>
      </c>
      <c r="C1884" s="5" t="n">
        <v>0</v>
      </c>
      <c r="D1884" s="5" t="n">
        <v>0</v>
      </c>
      <c r="E1884" s="5" t="n">
        <v>443608.54</v>
      </c>
      <c r="F1884" s="5" t="n">
        <v>443608.54</v>
      </c>
    </row>
    <row r="1885" customFormat="false" ht="12.75" hidden="false" customHeight="true" outlineLevel="0" collapsed="false">
      <c r="A1885" s="4" t="s">
        <v>3749</v>
      </c>
      <c r="B1885" s="4" t="s">
        <v>3750</v>
      </c>
      <c r="C1885" s="5" t="n">
        <v>0</v>
      </c>
      <c r="D1885" s="5" t="n">
        <v>0</v>
      </c>
      <c r="E1885" s="5" t="n">
        <v>3448577.87</v>
      </c>
      <c r="F1885" s="5" t="n">
        <v>3448577.87</v>
      </c>
    </row>
    <row r="1886" customFormat="false" ht="12.75" hidden="false" customHeight="true" outlineLevel="0" collapsed="false">
      <c r="A1886" s="4" t="s">
        <v>3751</v>
      </c>
      <c r="B1886" s="4" t="s">
        <v>3752</v>
      </c>
      <c r="C1886" s="5" t="n">
        <v>0</v>
      </c>
      <c r="D1886" s="5" t="n">
        <v>0</v>
      </c>
      <c r="E1886" s="5" t="n">
        <v>194068.91</v>
      </c>
      <c r="F1886" s="5" t="n">
        <v>194068.91</v>
      </c>
    </row>
    <row r="1887" customFormat="false" ht="12.75" hidden="false" customHeight="true" outlineLevel="0" collapsed="false">
      <c r="A1887" s="4" t="s">
        <v>3753</v>
      </c>
      <c r="B1887" s="4" t="s">
        <v>3754</v>
      </c>
      <c r="C1887" s="5" t="n">
        <f aca="false">C1888</f>
        <v>0</v>
      </c>
      <c r="D1887" s="5" t="n">
        <f aca="false">D1888</f>
        <v>0</v>
      </c>
      <c r="E1887" s="5" t="n">
        <f aca="false">E1888</f>
        <v>86667.19</v>
      </c>
      <c r="F1887" s="5" t="n">
        <f aca="false">F1888</f>
        <v>86667.19</v>
      </c>
    </row>
    <row r="1888" customFormat="false" ht="12.75" hidden="false" customHeight="true" outlineLevel="0" collapsed="false">
      <c r="A1888" s="4" t="s">
        <v>3755</v>
      </c>
      <c r="B1888" s="4" t="s">
        <v>3756</v>
      </c>
      <c r="C1888" s="5" t="n">
        <f aca="false">C1889+C1891</f>
        <v>0</v>
      </c>
      <c r="D1888" s="5" t="n">
        <f aca="false">D1889+D1891</f>
        <v>0</v>
      </c>
      <c r="E1888" s="5" t="n">
        <f aca="false">E1889+E1891</f>
        <v>86667.19</v>
      </c>
      <c r="F1888" s="5" t="n">
        <f aca="false">F1889+F1891</f>
        <v>86667.19</v>
      </c>
    </row>
    <row r="1889" customFormat="false" ht="12.75" hidden="false" customHeight="true" outlineLevel="0" collapsed="false">
      <c r="A1889" s="4" t="s">
        <v>3757</v>
      </c>
      <c r="B1889" s="4" t="s">
        <v>3758</v>
      </c>
      <c r="C1889" s="5" t="n">
        <f aca="false">SUM(C1890:C1890)</f>
        <v>0</v>
      </c>
      <c r="D1889" s="5" t="n">
        <f aca="false">SUM(D1890:D1890)</f>
        <v>0</v>
      </c>
      <c r="E1889" s="5" t="n">
        <f aca="false">SUM(E1890:E1890)</f>
        <v>83710.98</v>
      </c>
      <c r="F1889" s="5" t="n">
        <f aca="false">SUM(F1890:F1890)</f>
        <v>83710.98</v>
      </c>
    </row>
    <row r="1890" customFormat="false" ht="12.75" hidden="false" customHeight="true" outlineLevel="0" collapsed="false">
      <c r="A1890" s="4" t="s">
        <v>3759</v>
      </c>
      <c r="B1890" s="4" t="s">
        <v>3760</v>
      </c>
      <c r="C1890" s="5" t="n">
        <v>0</v>
      </c>
      <c r="D1890" s="5" t="n">
        <v>0</v>
      </c>
      <c r="E1890" s="5" t="n">
        <v>83710.98</v>
      </c>
      <c r="F1890" s="5" t="n">
        <v>83710.98</v>
      </c>
    </row>
    <row r="1891" customFormat="false" ht="12.75" hidden="false" customHeight="true" outlineLevel="0" collapsed="false">
      <c r="A1891" s="4" t="s">
        <v>3761</v>
      </c>
      <c r="B1891" s="4" t="s">
        <v>3762</v>
      </c>
      <c r="C1891" s="5" t="n">
        <f aca="false">SUM(C1892:C1892)</f>
        <v>0</v>
      </c>
      <c r="D1891" s="5" t="n">
        <f aca="false">SUM(D1892:D1892)</f>
        <v>0</v>
      </c>
      <c r="E1891" s="5" t="n">
        <f aca="false">SUM(E1892:E1892)</f>
        <v>2956.21</v>
      </c>
      <c r="F1891" s="5" t="n">
        <f aca="false">SUM(F1892:F1892)</f>
        <v>2956.21</v>
      </c>
    </row>
    <row r="1892" customFormat="false" ht="12.75" hidden="false" customHeight="true" outlineLevel="0" collapsed="false">
      <c r="A1892" s="4" t="s">
        <v>3763</v>
      </c>
      <c r="B1892" s="4" t="s">
        <v>3762</v>
      </c>
      <c r="C1892" s="5" t="n">
        <v>0</v>
      </c>
      <c r="D1892" s="5" t="n">
        <v>0</v>
      </c>
      <c r="E1892" s="5" t="n">
        <v>2956.21</v>
      </c>
      <c r="F1892" s="5" t="n">
        <v>2956.21</v>
      </c>
    </row>
    <row r="1893" customFormat="false" ht="12.75" hidden="false" customHeight="true" outlineLevel="0" collapsed="false">
      <c r="A1893" s="4" t="s">
        <v>3764</v>
      </c>
      <c r="B1893" s="4" t="s">
        <v>3765</v>
      </c>
      <c r="C1893" s="5" t="n">
        <f aca="false">C1894</f>
        <v>0</v>
      </c>
      <c r="D1893" s="5" t="n">
        <f aca="false">D1894</f>
        <v>2369470.64</v>
      </c>
      <c r="E1893" s="5" t="n">
        <f aca="false">E1894</f>
        <v>3123483.55</v>
      </c>
      <c r="F1893" s="5" t="n">
        <f aca="false">F1894</f>
        <v>754012.91</v>
      </c>
    </row>
    <row r="1894" customFormat="false" ht="12.75" hidden="false" customHeight="true" outlineLevel="0" collapsed="false">
      <c r="A1894" s="4" t="s">
        <v>3766</v>
      </c>
      <c r="B1894" s="4" t="s">
        <v>3767</v>
      </c>
      <c r="C1894" s="5" t="n">
        <f aca="false">C1895</f>
        <v>0</v>
      </c>
      <c r="D1894" s="5" t="n">
        <f aca="false">D1895</f>
        <v>2369470.64</v>
      </c>
      <c r="E1894" s="5" t="n">
        <f aca="false">E1895</f>
        <v>3123483.55</v>
      </c>
      <c r="F1894" s="5" t="n">
        <f aca="false">F1895</f>
        <v>754012.91</v>
      </c>
    </row>
    <row r="1895" customFormat="false" ht="12.75" hidden="false" customHeight="true" outlineLevel="0" collapsed="false">
      <c r="A1895" s="4" t="s">
        <v>3768</v>
      </c>
      <c r="B1895" s="4" t="s">
        <v>3769</v>
      </c>
      <c r="C1895" s="5" t="n">
        <f aca="false">SUM(C1896:C1898)</f>
        <v>0</v>
      </c>
      <c r="D1895" s="5" t="n">
        <f aca="false">SUM(D1896:D1898)</f>
        <v>2369470.64</v>
      </c>
      <c r="E1895" s="5" t="n">
        <f aca="false">SUM(E1896:E1898)</f>
        <v>3123483.55</v>
      </c>
      <c r="F1895" s="5" t="n">
        <f aca="false">SUM(F1896:F1898)</f>
        <v>754012.91</v>
      </c>
    </row>
    <row r="1896" customFormat="false" ht="12.75" hidden="false" customHeight="true" outlineLevel="0" collapsed="false">
      <c r="A1896" s="4" t="s">
        <v>3770</v>
      </c>
      <c r="B1896" s="4" t="s">
        <v>3771</v>
      </c>
      <c r="C1896" s="5" t="n">
        <v>0</v>
      </c>
      <c r="D1896" s="5" t="n">
        <v>2369470.64</v>
      </c>
      <c r="E1896" s="5" t="n">
        <v>2971449.88</v>
      </c>
      <c r="F1896" s="5" t="n">
        <v>601979.24</v>
      </c>
    </row>
    <row r="1897" customFormat="false" ht="12.75" hidden="false" customHeight="true" outlineLevel="0" collapsed="false">
      <c r="A1897" s="4" t="s">
        <v>3772</v>
      </c>
      <c r="B1897" s="4" t="s">
        <v>3773</v>
      </c>
      <c r="C1897" s="5" t="n">
        <v>0</v>
      </c>
      <c r="D1897" s="5" t="n">
        <v>0</v>
      </c>
      <c r="E1897" s="5" t="n">
        <v>139852.09</v>
      </c>
      <c r="F1897" s="5" t="n">
        <v>139852.09</v>
      </c>
    </row>
    <row r="1898" customFormat="false" ht="12.75" hidden="false" customHeight="true" outlineLevel="0" collapsed="false">
      <c r="A1898" s="4" t="s">
        <v>3774</v>
      </c>
      <c r="B1898" s="4" t="s">
        <v>3775</v>
      </c>
      <c r="C1898" s="5" t="n">
        <v>0</v>
      </c>
      <c r="D1898" s="5" t="n">
        <v>0</v>
      </c>
      <c r="E1898" s="5" t="n">
        <v>12181.58</v>
      </c>
      <c r="F1898" s="5" t="n">
        <v>12181.58</v>
      </c>
    </row>
    <row r="1899" customFormat="false" ht="12.75" hidden="false" customHeight="true" outlineLevel="0" collapsed="false">
      <c r="A1899" s="4" t="s">
        <v>3776</v>
      </c>
      <c r="B1899" s="4" t="s">
        <v>3777</v>
      </c>
      <c r="C1899" s="5" t="n">
        <f aca="false">C1900+C2087+C2094</f>
        <v>0</v>
      </c>
      <c r="D1899" s="5" t="n">
        <f aca="false">D1900+D2087+D2094</f>
        <v>216256974.98</v>
      </c>
      <c r="E1899" s="5" t="n">
        <f aca="false">E1900+E2087+E2094</f>
        <v>17061681.33</v>
      </c>
      <c r="F1899" s="5" t="n">
        <f aca="false">F1900+F2087+F2094</f>
        <v>199195293.65</v>
      </c>
    </row>
    <row r="1900" customFormat="false" ht="12.75" hidden="false" customHeight="true" outlineLevel="0" collapsed="false">
      <c r="A1900" s="4" t="s">
        <v>3778</v>
      </c>
      <c r="B1900" s="4" t="s">
        <v>3779</v>
      </c>
      <c r="C1900" s="5" t="n">
        <f aca="false">C1901+C2082</f>
        <v>0</v>
      </c>
      <c r="D1900" s="5" t="n">
        <f aca="false">D1901+D2082</f>
        <v>215539959.75</v>
      </c>
      <c r="E1900" s="5" t="n">
        <f aca="false">E1901+E2082</f>
        <v>16345236.1</v>
      </c>
      <c r="F1900" s="5" t="n">
        <f aca="false">F1901+F2082</f>
        <v>199194723.65</v>
      </c>
    </row>
    <row r="1901" customFormat="false" ht="12.75" hidden="false" customHeight="true" outlineLevel="0" collapsed="false">
      <c r="A1901" s="4" t="s">
        <v>3780</v>
      </c>
      <c r="B1901" s="4" t="s">
        <v>3779</v>
      </c>
      <c r="C1901" s="5" t="n">
        <f aca="false">C1902+C1937+C1939+C1944+C1973+C2021+C2036+C2043</f>
        <v>0</v>
      </c>
      <c r="D1901" s="5" t="n">
        <f aca="false">D1902+D1937+D1939+D1944+D1973+D2021+D2036+D2043</f>
        <v>213332069.83</v>
      </c>
      <c r="E1901" s="5" t="n">
        <f aca="false">E1902+E1937+E1939+E1944+E1973+E2021+E2036+E2043</f>
        <v>16345236.1</v>
      </c>
      <c r="F1901" s="5" t="n">
        <f aca="false">F1902+F1937+F1939+F1944+F1973+F2021+F2036+F2043</f>
        <v>196986833.73</v>
      </c>
    </row>
    <row r="1902" customFormat="false" ht="12.75" hidden="false" customHeight="true" outlineLevel="0" collapsed="false">
      <c r="A1902" s="4" t="s">
        <v>3781</v>
      </c>
      <c r="B1902" s="4" t="s">
        <v>3782</v>
      </c>
      <c r="C1902" s="5" t="n">
        <f aca="false">SUM(C1903:C1936)</f>
        <v>0</v>
      </c>
      <c r="D1902" s="5" t="n">
        <f aca="false">SUM(D1903:D1936)</f>
        <v>69248240.84</v>
      </c>
      <c r="E1902" s="5" t="n">
        <f aca="false">SUM(E1903:E1936)</f>
        <v>2256051.05</v>
      </c>
      <c r="F1902" s="5" t="n">
        <f aca="false">SUM(F1903:F1936)</f>
        <v>66992189.79</v>
      </c>
    </row>
    <row r="1903" customFormat="false" ht="12.75" hidden="false" customHeight="true" outlineLevel="0" collapsed="false">
      <c r="A1903" s="4" t="s">
        <v>3783</v>
      </c>
      <c r="B1903" s="4" t="s">
        <v>3784</v>
      </c>
      <c r="C1903" s="5" t="n">
        <v>0</v>
      </c>
      <c r="D1903" s="5" t="n">
        <v>42901059.97</v>
      </c>
      <c r="E1903" s="5" t="n">
        <v>1249010.37</v>
      </c>
      <c r="F1903" s="5" t="n">
        <v>41652049.6</v>
      </c>
    </row>
    <row r="1904" customFormat="false" ht="12.75" hidden="false" customHeight="true" outlineLevel="0" collapsed="false">
      <c r="A1904" s="4" t="s">
        <v>3785</v>
      </c>
      <c r="B1904" s="4" t="s">
        <v>3786</v>
      </c>
      <c r="C1904" s="5" t="n">
        <v>0</v>
      </c>
      <c r="D1904" s="5" t="n">
        <v>924533.39</v>
      </c>
      <c r="E1904" s="5" t="n">
        <v>67507.96</v>
      </c>
      <c r="F1904" s="5" t="n">
        <v>857025.43</v>
      </c>
    </row>
    <row r="1905" customFormat="false" ht="12.75" hidden="false" customHeight="true" outlineLevel="0" collapsed="false">
      <c r="A1905" s="4" t="s">
        <v>3787</v>
      </c>
      <c r="B1905" s="4" t="s">
        <v>3788</v>
      </c>
      <c r="C1905" s="5" t="n">
        <v>0</v>
      </c>
      <c r="D1905" s="5" t="n">
        <v>698983.72</v>
      </c>
      <c r="E1905" s="5" t="n">
        <v>0</v>
      </c>
      <c r="F1905" s="5" t="n">
        <v>698983.72</v>
      </c>
    </row>
    <row r="1906" customFormat="false" ht="12.75" hidden="false" customHeight="true" outlineLevel="0" collapsed="false">
      <c r="A1906" s="4" t="s">
        <v>3789</v>
      </c>
      <c r="B1906" s="4" t="s">
        <v>3790</v>
      </c>
      <c r="C1906" s="5" t="n">
        <v>0</v>
      </c>
      <c r="D1906" s="5" t="n">
        <v>3836557.06</v>
      </c>
      <c r="E1906" s="5" t="n">
        <v>1008.2</v>
      </c>
      <c r="F1906" s="5" t="n">
        <v>3835548.86</v>
      </c>
    </row>
    <row r="1907" customFormat="false" ht="12.75" hidden="false" customHeight="true" outlineLevel="0" collapsed="false">
      <c r="A1907" s="4" t="s">
        <v>3791</v>
      </c>
      <c r="B1907" s="4" t="s">
        <v>3792</v>
      </c>
      <c r="C1907" s="5" t="n">
        <v>0</v>
      </c>
      <c r="D1907" s="5" t="n">
        <v>7582355.49</v>
      </c>
      <c r="E1907" s="5" t="n">
        <v>0</v>
      </c>
      <c r="F1907" s="5" t="n">
        <v>7582355.49</v>
      </c>
    </row>
    <row r="1908" customFormat="false" ht="12.75" hidden="false" customHeight="true" outlineLevel="0" collapsed="false">
      <c r="A1908" s="4" t="s">
        <v>3793</v>
      </c>
      <c r="B1908" s="4" t="s">
        <v>3794</v>
      </c>
      <c r="C1908" s="5" t="n">
        <v>0</v>
      </c>
      <c r="D1908" s="5" t="n">
        <v>997771.81</v>
      </c>
      <c r="E1908" s="5" t="n">
        <v>0</v>
      </c>
      <c r="F1908" s="5" t="n">
        <v>997771.81</v>
      </c>
    </row>
    <row r="1909" customFormat="false" ht="12.75" hidden="false" customHeight="true" outlineLevel="0" collapsed="false">
      <c r="A1909" s="4" t="s">
        <v>3795</v>
      </c>
      <c r="B1909" s="4" t="s">
        <v>3796</v>
      </c>
      <c r="C1909" s="5" t="n">
        <v>0</v>
      </c>
      <c r="D1909" s="5" t="n">
        <v>17567.43</v>
      </c>
      <c r="E1909" s="5" t="n">
        <v>0</v>
      </c>
      <c r="F1909" s="5" t="n">
        <v>17567.43</v>
      </c>
    </row>
    <row r="1910" customFormat="false" ht="12.75" hidden="false" customHeight="true" outlineLevel="0" collapsed="false">
      <c r="A1910" s="4" t="s">
        <v>3797</v>
      </c>
      <c r="B1910" s="4" t="s">
        <v>3798</v>
      </c>
      <c r="C1910" s="5" t="n">
        <v>0</v>
      </c>
      <c r="D1910" s="5" t="n">
        <v>1077019.13</v>
      </c>
      <c r="E1910" s="5" t="n">
        <v>0</v>
      </c>
      <c r="F1910" s="5" t="n">
        <v>1077019.13</v>
      </c>
    </row>
    <row r="1911" customFormat="false" ht="12.75" hidden="false" customHeight="true" outlineLevel="0" collapsed="false">
      <c r="A1911" s="4" t="s">
        <v>3799</v>
      </c>
      <c r="B1911" s="4" t="s">
        <v>3800</v>
      </c>
      <c r="C1911" s="5" t="n">
        <v>0</v>
      </c>
      <c r="D1911" s="5" t="n">
        <v>28493.89</v>
      </c>
      <c r="E1911" s="5" t="n">
        <v>0</v>
      </c>
      <c r="F1911" s="5" t="n">
        <v>28493.89</v>
      </c>
    </row>
    <row r="1912" customFormat="false" ht="12.75" hidden="false" customHeight="true" outlineLevel="0" collapsed="false">
      <c r="A1912" s="4" t="s">
        <v>3801</v>
      </c>
      <c r="B1912" s="4" t="s">
        <v>3802</v>
      </c>
      <c r="C1912" s="5" t="n">
        <v>0</v>
      </c>
      <c r="D1912" s="5" t="n">
        <v>0</v>
      </c>
      <c r="E1912" s="5" t="n">
        <v>48910.45</v>
      </c>
      <c r="F1912" s="5" t="n">
        <v>-48910.45</v>
      </c>
    </row>
    <row r="1913" customFormat="false" ht="12.75" hidden="false" customHeight="true" outlineLevel="0" collapsed="false">
      <c r="A1913" s="4" t="s">
        <v>3803</v>
      </c>
      <c r="B1913" s="4" t="s">
        <v>3804</v>
      </c>
      <c r="C1913" s="5" t="n">
        <v>0</v>
      </c>
      <c r="D1913" s="5" t="n">
        <v>182233.81</v>
      </c>
      <c r="E1913" s="5" t="n">
        <v>418782.53</v>
      </c>
      <c r="F1913" s="5" t="n">
        <v>-236548.72</v>
      </c>
    </row>
    <row r="1914" customFormat="false" ht="12.75" hidden="false" customHeight="true" outlineLevel="0" collapsed="false">
      <c r="A1914" s="4" t="s">
        <v>3805</v>
      </c>
      <c r="B1914" s="4" t="s">
        <v>3806</v>
      </c>
      <c r="C1914" s="5" t="n">
        <v>0</v>
      </c>
      <c r="D1914" s="5" t="n">
        <v>69897.39</v>
      </c>
      <c r="E1914" s="5" t="n">
        <v>16276.57</v>
      </c>
      <c r="F1914" s="5" t="n">
        <v>53620.82</v>
      </c>
    </row>
    <row r="1915" customFormat="false" ht="12.75" hidden="false" customHeight="true" outlineLevel="0" collapsed="false">
      <c r="A1915" s="4" t="s">
        <v>3807</v>
      </c>
      <c r="B1915" s="4" t="s">
        <v>3808</v>
      </c>
      <c r="C1915" s="5" t="n">
        <v>0</v>
      </c>
      <c r="D1915" s="5" t="n">
        <v>1284910.58</v>
      </c>
      <c r="E1915" s="5" t="n">
        <v>454554.97</v>
      </c>
      <c r="F1915" s="5" t="n">
        <v>830355.61</v>
      </c>
    </row>
    <row r="1916" customFormat="false" ht="12.75" hidden="false" customHeight="true" outlineLevel="0" collapsed="false">
      <c r="A1916" s="4" t="s">
        <v>3809</v>
      </c>
      <c r="B1916" s="4" t="s">
        <v>3810</v>
      </c>
      <c r="C1916" s="5" t="n">
        <v>0</v>
      </c>
      <c r="D1916" s="5" t="n">
        <v>64305.6</v>
      </c>
      <c r="E1916" s="5" t="n">
        <v>0</v>
      </c>
      <c r="F1916" s="5" t="n">
        <v>64305.6</v>
      </c>
    </row>
    <row r="1917" customFormat="false" ht="12.75" hidden="false" customHeight="true" outlineLevel="0" collapsed="false">
      <c r="A1917" s="4" t="s">
        <v>3811</v>
      </c>
      <c r="B1917" s="4" t="s">
        <v>3812</v>
      </c>
      <c r="C1917" s="5" t="n">
        <v>0</v>
      </c>
      <c r="D1917" s="5" t="n">
        <v>74613.4</v>
      </c>
      <c r="E1917" s="5" t="n">
        <v>0</v>
      </c>
      <c r="F1917" s="5" t="n">
        <v>74613.4</v>
      </c>
    </row>
    <row r="1918" customFormat="false" ht="12.75" hidden="false" customHeight="true" outlineLevel="0" collapsed="false">
      <c r="A1918" s="4" t="s">
        <v>3813</v>
      </c>
      <c r="B1918" s="4" t="s">
        <v>3814</v>
      </c>
      <c r="C1918" s="5" t="n">
        <v>0</v>
      </c>
      <c r="D1918" s="5" t="n">
        <v>1501630.02</v>
      </c>
      <c r="E1918" s="5" t="n">
        <v>0</v>
      </c>
      <c r="F1918" s="5" t="n">
        <v>1501630.02</v>
      </c>
    </row>
    <row r="1919" customFormat="false" ht="12.75" hidden="false" customHeight="true" outlineLevel="0" collapsed="false">
      <c r="A1919" s="4" t="s">
        <v>3815</v>
      </c>
      <c r="B1919" s="4" t="s">
        <v>3816</v>
      </c>
      <c r="C1919" s="5" t="n">
        <v>0</v>
      </c>
      <c r="D1919" s="5" t="n">
        <v>93195</v>
      </c>
      <c r="E1919" s="5" t="n">
        <v>0</v>
      </c>
      <c r="F1919" s="5" t="n">
        <v>93195</v>
      </c>
    </row>
    <row r="1920" customFormat="false" ht="12.75" hidden="false" customHeight="true" outlineLevel="0" collapsed="false">
      <c r="A1920" s="4" t="s">
        <v>3817</v>
      </c>
      <c r="B1920" s="4" t="s">
        <v>3455</v>
      </c>
      <c r="C1920" s="5" t="n">
        <v>0</v>
      </c>
      <c r="D1920" s="5" t="n">
        <v>1559179.37</v>
      </c>
      <c r="E1920" s="5" t="n">
        <v>0</v>
      </c>
      <c r="F1920" s="5" t="n">
        <v>1559179.37</v>
      </c>
    </row>
    <row r="1921" customFormat="false" ht="12.75" hidden="false" customHeight="true" outlineLevel="0" collapsed="false">
      <c r="A1921" s="4" t="s">
        <v>3818</v>
      </c>
      <c r="B1921" s="4" t="s">
        <v>3819</v>
      </c>
      <c r="C1921" s="5" t="n">
        <v>0</v>
      </c>
      <c r="D1921" s="5" t="n">
        <v>0.01</v>
      </c>
      <c r="E1921" s="5" t="n">
        <v>0</v>
      </c>
      <c r="F1921" s="5" t="n">
        <v>0.01</v>
      </c>
    </row>
    <row r="1922" customFormat="false" ht="12.75" hidden="false" customHeight="true" outlineLevel="0" collapsed="false">
      <c r="A1922" s="4" t="s">
        <v>3820</v>
      </c>
      <c r="B1922" s="4" t="s">
        <v>3821</v>
      </c>
      <c r="C1922" s="5" t="n">
        <v>0</v>
      </c>
      <c r="D1922" s="5" t="n">
        <v>148669.64</v>
      </c>
      <c r="E1922" s="5" t="n">
        <v>0</v>
      </c>
      <c r="F1922" s="5" t="n">
        <v>148669.64</v>
      </c>
    </row>
    <row r="1923" customFormat="false" ht="12.75" hidden="false" customHeight="true" outlineLevel="0" collapsed="false">
      <c r="A1923" s="4" t="s">
        <v>3822</v>
      </c>
      <c r="B1923" s="4" t="s">
        <v>3823</v>
      </c>
      <c r="C1923" s="5" t="n">
        <v>0</v>
      </c>
      <c r="D1923" s="5" t="n">
        <v>11171.3</v>
      </c>
      <c r="E1923" s="5" t="n">
        <v>0</v>
      </c>
      <c r="F1923" s="5" t="n">
        <v>11171.3</v>
      </c>
    </row>
    <row r="1924" customFormat="false" ht="12.75" hidden="false" customHeight="true" outlineLevel="0" collapsed="false">
      <c r="A1924" s="4" t="s">
        <v>3824</v>
      </c>
      <c r="B1924" s="4" t="s">
        <v>3825</v>
      </c>
      <c r="C1924" s="5" t="n">
        <v>0</v>
      </c>
      <c r="D1924" s="5" t="n">
        <v>230811.08</v>
      </c>
      <c r="E1924" s="5" t="n">
        <v>0</v>
      </c>
      <c r="F1924" s="5" t="n">
        <v>230811.08</v>
      </c>
    </row>
    <row r="1925" customFormat="false" ht="12.75" hidden="false" customHeight="true" outlineLevel="0" collapsed="false">
      <c r="A1925" s="4" t="s">
        <v>3826</v>
      </c>
      <c r="B1925" s="4" t="s">
        <v>3827</v>
      </c>
      <c r="C1925" s="5" t="n">
        <v>0</v>
      </c>
      <c r="D1925" s="5" t="n">
        <v>8960</v>
      </c>
      <c r="E1925" s="5" t="n">
        <v>0</v>
      </c>
      <c r="F1925" s="5" t="n">
        <v>8960</v>
      </c>
    </row>
    <row r="1926" customFormat="false" ht="12.75" hidden="false" customHeight="true" outlineLevel="0" collapsed="false">
      <c r="A1926" s="4" t="s">
        <v>3828</v>
      </c>
      <c r="B1926" s="4" t="s">
        <v>3829</v>
      </c>
      <c r="C1926" s="5" t="n">
        <v>0</v>
      </c>
      <c r="D1926" s="5" t="n">
        <v>133538.18</v>
      </c>
      <c r="E1926" s="5" t="n">
        <v>0</v>
      </c>
      <c r="F1926" s="5" t="n">
        <v>133538.18</v>
      </c>
    </row>
    <row r="1927" customFormat="false" ht="12.75" hidden="false" customHeight="true" outlineLevel="0" collapsed="false">
      <c r="A1927" s="4" t="s">
        <v>3830</v>
      </c>
      <c r="B1927" s="4" t="s">
        <v>3831</v>
      </c>
      <c r="C1927" s="5" t="n">
        <v>0</v>
      </c>
      <c r="D1927" s="5" t="n">
        <v>192109.46</v>
      </c>
      <c r="E1927" s="5" t="n">
        <v>0</v>
      </c>
      <c r="F1927" s="5" t="n">
        <v>192109.46</v>
      </c>
    </row>
    <row r="1928" customFormat="false" ht="12.75" hidden="false" customHeight="true" outlineLevel="0" collapsed="false">
      <c r="A1928" s="4" t="s">
        <v>3832</v>
      </c>
      <c r="B1928" s="4" t="s">
        <v>3833</v>
      </c>
      <c r="C1928" s="5" t="n">
        <v>0</v>
      </c>
      <c r="D1928" s="5" t="n">
        <v>7113.3</v>
      </c>
      <c r="E1928" s="5" t="n">
        <v>0</v>
      </c>
      <c r="F1928" s="5" t="n">
        <v>7113.3</v>
      </c>
    </row>
    <row r="1929" customFormat="false" ht="12.75" hidden="false" customHeight="true" outlineLevel="0" collapsed="false">
      <c r="A1929" s="4" t="s">
        <v>3834</v>
      </c>
      <c r="B1929" s="4" t="s">
        <v>3835</v>
      </c>
      <c r="C1929" s="5" t="n">
        <v>0</v>
      </c>
      <c r="D1929" s="5" t="n">
        <v>593026.24</v>
      </c>
      <c r="E1929" s="5" t="n">
        <v>0</v>
      </c>
      <c r="F1929" s="5" t="n">
        <v>593026.24</v>
      </c>
    </row>
    <row r="1930" customFormat="false" ht="12.75" hidden="false" customHeight="true" outlineLevel="0" collapsed="false">
      <c r="A1930" s="4" t="s">
        <v>3836</v>
      </c>
      <c r="B1930" s="4" t="s">
        <v>3837</v>
      </c>
      <c r="C1930" s="5" t="n">
        <v>0</v>
      </c>
      <c r="D1930" s="5" t="n">
        <v>532379.24</v>
      </c>
      <c r="E1930" s="5" t="n">
        <v>0</v>
      </c>
      <c r="F1930" s="5" t="n">
        <v>532379.24</v>
      </c>
    </row>
    <row r="1931" customFormat="false" ht="12.75" hidden="false" customHeight="true" outlineLevel="0" collapsed="false">
      <c r="A1931" s="4" t="s">
        <v>3838</v>
      </c>
      <c r="B1931" s="4" t="s">
        <v>3839</v>
      </c>
      <c r="C1931" s="5" t="n">
        <v>0</v>
      </c>
      <c r="D1931" s="5" t="n">
        <v>533239.05</v>
      </c>
      <c r="E1931" s="5" t="n">
        <v>0</v>
      </c>
      <c r="F1931" s="5" t="n">
        <v>533239.05</v>
      </c>
    </row>
    <row r="1932" customFormat="false" ht="12.75" hidden="false" customHeight="true" outlineLevel="0" collapsed="false">
      <c r="A1932" s="4" t="s">
        <v>3840</v>
      </c>
      <c r="B1932" s="4" t="s">
        <v>3841</v>
      </c>
      <c r="C1932" s="5" t="n">
        <v>0</v>
      </c>
      <c r="D1932" s="5" t="n">
        <v>537205.09</v>
      </c>
      <c r="E1932" s="5" t="n">
        <v>0</v>
      </c>
      <c r="F1932" s="5" t="n">
        <v>537205.09</v>
      </c>
    </row>
    <row r="1933" customFormat="false" ht="12.75" hidden="false" customHeight="true" outlineLevel="0" collapsed="false">
      <c r="A1933" s="4" t="s">
        <v>3842</v>
      </c>
      <c r="B1933" s="4" t="s">
        <v>3843</v>
      </c>
      <c r="C1933" s="5" t="n">
        <v>0</v>
      </c>
      <c r="D1933" s="5" t="n">
        <v>4499.39</v>
      </c>
      <c r="E1933" s="5" t="n">
        <v>0</v>
      </c>
      <c r="F1933" s="5" t="n">
        <v>4499.39</v>
      </c>
    </row>
    <row r="1934" customFormat="false" ht="12.75" hidden="false" customHeight="true" outlineLevel="0" collapsed="false">
      <c r="A1934" s="4" t="s">
        <v>3844</v>
      </c>
      <c r="B1934" s="4" t="s">
        <v>3845</v>
      </c>
      <c r="C1934" s="5" t="n">
        <v>0</v>
      </c>
      <c r="D1934" s="5" t="n">
        <v>100825.95</v>
      </c>
      <c r="E1934" s="5" t="n">
        <v>0</v>
      </c>
      <c r="F1934" s="5" t="n">
        <v>100825.95</v>
      </c>
    </row>
    <row r="1935" customFormat="false" ht="12.75" hidden="false" customHeight="true" outlineLevel="0" collapsed="false">
      <c r="A1935" s="4" t="s">
        <v>3846</v>
      </c>
      <c r="B1935" s="4" t="s">
        <v>3847</v>
      </c>
      <c r="C1935" s="5" t="n">
        <v>0</v>
      </c>
      <c r="D1935" s="5" t="n">
        <v>925.3</v>
      </c>
      <c r="E1935" s="5" t="n">
        <v>0</v>
      </c>
      <c r="F1935" s="5" t="n">
        <v>925.3</v>
      </c>
    </row>
    <row r="1936" customFormat="false" ht="12.75" hidden="false" customHeight="true" outlineLevel="0" collapsed="false">
      <c r="A1936" s="4" t="s">
        <v>3848</v>
      </c>
      <c r="B1936" s="4" t="s">
        <v>3849</v>
      </c>
      <c r="C1936" s="5" t="n">
        <v>0</v>
      </c>
      <c r="D1936" s="5" t="n">
        <v>3319460.55</v>
      </c>
      <c r="E1936" s="5" t="n">
        <v>0</v>
      </c>
      <c r="F1936" s="5" t="n">
        <v>3319460.55</v>
      </c>
    </row>
    <row r="1937" customFormat="false" ht="12.75" hidden="false" customHeight="true" outlineLevel="0" collapsed="false">
      <c r="A1937" s="4" t="s">
        <v>3850</v>
      </c>
      <c r="B1937" s="4" t="s">
        <v>3851</v>
      </c>
      <c r="C1937" s="5" t="n">
        <f aca="false">SUM(C1938:C1938)</f>
        <v>0</v>
      </c>
      <c r="D1937" s="5" t="n">
        <f aca="false">SUM(D1938:D1938)</f>
        <v>5807491.86</v>
      </c>
      <c r="E1937" s="5" t="n">
        <f aca="false">SUM(E1938:E1938)</f>
        <v>124463.36</v>
      </c>
      <c r="F1937" s="5" t="n">
        <f aca="false">SUM(F1938:F1938)</f>
        <v>5683028.5</v>
      </c>
    </row>
    <row r="1938" customFormat="false" ht="12.75" hidden="false" customHeight="true" outlineLevel="0" collapsed="false">
      <c r="A1938" s="4" t="s">
        <v>3852</v>
      </c>
      <c r="B1938" s="4" t="s">
        <v>3853</v>
      </c>
      <c r="C1938" s="5" t="n">
        <v>0</v>
      </c>
      <c r="D1938" s="5" t="n">
        <v>5807491.86</v>
      </c>
      <c r="E1938" s="5" t="n">
        <v>124463.36</v>
      </c>
      <c r="F1938" s="5" t="n">
        <v>5683028.5</v>
      </c>
    </row>
    <row r="1939" customFormat="false" ht="12.75" hidden="false" customHeight="true" outlineLevel="0" collapsed="false">
      <c r="A1939" s="4" t="s">
        <v>3854</v>
      </c>
      <c r="B1939" s="4" t="s">
        <v>3526</v>
      </c>
      <c r="C1939" s="5" t="n">
        <f aca="false">SUM(C1940:C1943)</f>
        <v>0</v>
      </c>
      <c r="D1939" s="5" t="n">
        <f aca="false">SUM(D1940:D1943)</f>
        <v>22973329.06</v>
      </c>
      <c r="E1939" s="5" t="n">
        <f aca="false">SUM(E1940:E1943)</f>
        <v>11016632.69</v>
      </c>
      <c r="F1939" s="5" t="n">
        <f aca="false">SUM(F1940:F1943)</f>
        <v>11956696.37</v>
      </c>
    </row>
    <row r="1940" customFormat="false" ht="12.75" hidden="false" customHeight="true" outlineLevel="0" collapsed="false">
      <c r="A1940" s="4" t="s">
        <v>3855</v>
      </c>
      <c r="B1940" s="4" t="s">
        <v>3856</v>
      </c>
      <c r="C1940" s="5" t="n">
        <v>0</v>
      </c>
      <c r="D1940" s="5" t="n">
        <v>12312164.22</v>
      </c>
      <c r="E1940" s="5" t="n">
        <v>5537335.33</v>
      </c>
      <c r="F1940" s="5" t="n">
        <v>6774828.89</v>
      </c>
    </row>
    <row r="1941" customFormat="false" ht="12.75" hidden="false" customHeight="true" outlineLevel="0" collapsed="false">
      <c r="A1941" s="4" t="s">
        <v>3857</v>
      </c>
      <c r="B1941" s="4" t="s">
        <v>3858</v>
      </c>
      <c r="C1941" s="5" t="n">
        <v>0</v>
      </c>
      <c r="D1941" s="5" t="n">
        <v>9008737.63</v>
      </c>
      <c r="E1941" s="5" t="n">
        <v>3900053.08</v>
      </c>
      <c r="F1941" s="5" t="n">
        <v>5108684.55</v>
      </c>
    </row>
    <row r="1942" customFormat="false" ht="12.75" hidden="false" customHeight="true" outlineLevel="0" collapsed="false">
      <c r="A1942" s="4" t="s">
        <v>3859</v>
      </c>
      <c r="B1942" s="4" t="s">
        <v>3860</v>
      </c>
      <c r="C1942" s="5" t="n">
        <v>0</v>
      </c>
      <c r="D1942" s="5" t="n">
        <v>983188.87</v>
      </c>
      <c r="E1942" s="5" t="n">
        <v>945355.71</v>
      </c>
      <c r="F1942" s="5" t="n">
        <v>37833.16</v>
      </c>
    </row>
    <row r="1943" customFormat="false" ht="12.75" hidden="false" customHeight="true" outlineLevel="0" collapsed="false">
      <c r="A1943" s="4" t="s">
        <v>3861</v>
      </c>
      <c r="B1943" s="4" t="s">
        <v>3862</v>
      </c>
      <c r="C1943" s="5" t="n">
        <v>0</v>
      </c>
      <c r="D1943" s="5" t="n">
        <v>669238.34</v>
      </c>
      <c r="E1943" s="5" t="n">
        <v>633888.57</v>
      </c>
      <c r="F1943" s="5" t="n">
        <v>35349.77</v>
      </c>
    </row>
    <row r="1944" customFormat="false" ht="12.75" hidden="false" customHeight="true" outlineLevel="0" collapsed="false">
      <c r="A1944" s="4" t="s">
        <v>3863</v>
      </c>
      <c r="B1944" s="4" t="s">
        <v>3864</v>
      </c>
      <c r="C1944" s="5" t="n">
        <f aca="false">SUM(C1945:C1972)</f>
        <v>0</v>
      </c>
      <c r="D1944" s="5" t="n">
        <f aca="false">SUM(D1945:D1972)</f>
        <v>77637410.64</v>
      </c>
      <c r="E1944" s="5" t="n">
        <f aca="false">SUM(E1945:E1972)</f>
        <v>0.01</v>
      </c>
      <c r="F1944" s="5" t="n">
        <f aca="false">SUM(F1945:F1972)</f>
        <v>77637410.63</v>
      </c>
    </row>
    <row r="1945" customFormat="false" ht="12.75" hidden="false" customHeight="true" outlineLevel="0" collapsed="false">
      <c r="A1945" s="4" t="s">
        <v>3865</v>
      </c>
      <c r="B1945" s="4" t="s">
        <v>3866</v>
      </c>
      <c r="C1945" s="5" t="n">
        <v>0</v>
      </c>
      <c r="D1945" s="5" t="n">
        <v>15447970.5</v>
      </c>
      <c r="E1945" s="5" t="n">
        <v>0</v>
      </c>
      <c r="F1945" s="5" t="n">
        <v>15447970.5</v>
      </c>
    </row>
    <row r="1946" customFormat="false" ht="12.75" hidden="false" customHeight="true" outlineLevel="0" collapsed="false">
      <c r="A1946" s="4" t="s">
        <v>3867</v>
      </c>
      <c r="B1946" s="4" t="s">
        <v>3868</v>
      </c>
      <c r="C1946" s="5" t="n">
        <v>0</v>
      </c>
      <c r="D1946" s="5" t="n">
        <v>5941.6</v>
      </c>
      <c r="E1946" s="5" t="n">
        <v>0</v>
      </c>
      <c r="F1946" s="5" t="n">
        <v>5941.6</v>
      </c>
    </row>
    <row r="1947" customFormat="false" ht="12.75" hidden="false" customHeight="true" outlineLevel="0" collapsed="false">
      <c r="A1947" s="4" t="s">
        <v>3869</v>
      </c>
      <c r="B1947" s="4" t="s">
        <v>3870</v>
      </c>
      <c r="C1947" s="5" t="n">
        <v>0</v>
      </c>
      <c r="D1947" s="5" t="n">
        <v>97326.3</v>
      </c>
      <c r="E1947" s="5" t="n">
        <v>0</v>
      </c>
      <c r="F1947" s="5" t="n">
        <v>97326.3</v>
      </c>
    </row>
    <row r="1948" customFormat="false" ht="12.75" hidden="false" customHeight="true" outlineLevel="0" collapsed="false">
      <c r="A1948" s="4" t="s">
        <v>3871</v>
      </c>
      <c r="B1948" s="4" t="s">
        <v>3872</v>
      </c>
      <c r="C1948" s="5" t="n">
        <v>0</v>
      </c>
      <c r="D1948" s="5" t="n">
        <v>354995.25</v>
      </c>
      <c r="E1948" s="5" t="n">
        <v>0</v>
      </c>
      <c r="F1948" s="5" t="n">
        <v>354995.25</v>
      </c>
    </row>
    <row r="1949" customFormat="false" ht="12.75" hidden="false" customHeight="true" outlineLevel="0" collapsed="false">
      <c r="A1949" s="4" t="s">
        <v>3873</v>
      </c>
      <c r="B1949" s="4" t="s">
        <v>3874</v>
      </c>
      <c r="C1949" s="5" t="n">
        <v>0</v>
      </c>
      <c r="D1949" s="5" t="n">
        <v>791722.5</v>
      </c>
      <c r="E1949" s="5" t="n">
        <v>0</v>
      </c>
      <c r="F1949" s="5" t="n">
        <v>791722.5</v>
      </c>
    </row>
    <row r="1950" customFormat="false" ht="12.75" hidden="false" customHeight="true" outlineLevel="0" collapsed="false">
      <c r="A1950" s="4" t="s">
        <v>3875</v>
      </c>
      <c r="B1950" s="4" t="s">
        <v>3876</v>
      </c>
      <c r="C1950" s="5" t="n">
        <v>0</v>
      </c>
      <c r="D1950" s="5" t="n">
        <v>1626817.51</v>
      </c>
      <c r="E1950" s="5" t="n">
        <v>0</v>
      </c>
      <c r="F1950" s="5" t="n">
        <v>1626817.51</v>
      </c>
    </row>
    <row r="1951" customFormat="false" ht="12.75" hidden="false" customHeight="true" outlineLevel="0" collapsed="false">
      <c r="A1951" s="4" t="s">
        <v>3877</v>
      </c>
      <c r="B1951" s="4" t="s">
        <v>3878</v>
      </c>
      <c r="C1951" s="5" t="n">
        <v>0</v>
      </c>
      <c r="D1951" s="5" t="n">
        <v>36837.06</v>
      </c>
      <c r="E1951" s="5" t="n">
        <v>0</v>
      </c>
      <c r="F1951" s="5" t="n">
        <v>36837.06</v>
      </c>
    </row>
    <row r="1952" customFormat="false" ht="12.75" hidden="false" customHeight="true" outlineLevel="0" collapsed="false">
      <c r="A1952" s="4" t="s">
        <v>3879</v>
      </c>
      <c r="B1952" s="4" t="s">
        <v>3880</v>
      </c>
      <c r="C1952" s="5" t="n">
        <v>0</v>
      </c>
      <c r="D1952" s="5" t="n">
        <v>352905.19</v>
      </c>
      <c r="E1952" s="5" t="n">
        <v>0</v>
      </c>
      <c r="F1952" s="5" t="n">
        <v>352905.19</v>
      </c>
    </row>
    <row r="1953" customFormat="false" ht="12.75" hidden="false" customHeight="true" outlineLevel="0" collapsed="false">
      <c r="A1953" s="4" t="s">
        <v>3881</v>
      </c>
      <c r="B1953" s="4" t="s">
        <v>3882</v>
      </c>
      <c r="C1953" s="5" t="n">
        <v>0</v>
      </c>
      <c r="D1953" s="5" t="n">
        <v>632461.24</v>
      </c>
      <c r="E1953" s="5" t="n">
        <v>0</v>
      </c>
      <c r="F1953" s="5" t="n">
        <v>632461.24</v>
      </c>
    </row>
    <row r="1954" customFormat="false" ht="12.75" hidden="false" customHeight="true" outlineLevel="0" collapsed="false">
      <c r="A1954" s="4" t="s">
        <v>3883</v>
      </c>
      <c r="B1954" s="4" t="s">
        <v>3884</v>
      </c>
      <c r="C1954" s="5" t="n">
        <v>0</v>
      </c>
      <c r="D1954" s="5" t="n">
        <v>387.27</v>
      </c>
      <c r="E1954" s="5" t="n">
        <v>0</v>
      </c>
      <c r="F1954" s="5" t="n">
        <v>387.27</v>
      </c>
    </row>
    <row r="1955" customFormat="false" ht="12.75" hidden="false" customHeight="true" outlineLevel="0" collapsed="false">
      <c r="A1955" s="4" t="s">
        <v>3885</v>
      </c>
      <c r="B1955" s="4" t="s">
        <v>3886</v>
      </c>
      <c r="C1955" s="5" t="n">
        <v>0</v>
      </c>
      <c r="D1955" s="5" t="n">
        <v>22912.37</v>
      </c>
      <c r="E1955" s="5" t="n">
        <v>0</v>
      </c>
      <c r="F1955" s="5" t="n">
        <v>22912.37</v>
      </c>
    </row>
    <row r="1956" customFormat="false" ht="12.75" hidden="false" customHeight="true" outlineLevel="0" collapsed="false">
      <c r="A1956" s="4" t="s">
        <v>3887</v>
      </c>
      <c r="B1956" s="4" t="s">
        <v>3888</v>
      </c>
      <c r="C1956" s="5" t="n">
        <v>0</v>
      </c>
      <c r="D1956" s="5" t="n">
        <v>53381.76</v>
      </c>
      <c r="E1956" s="5" t="n">
        <v>0</v>
      </c>
      <c r="F1956" s="5" t="n">
        <v>53381.76</v>
      </c>
    </row>
    <row r="1957" customFormat="false" ht="12.75" hidden="false" customHeight="true" outlineLevel="0" collapsed="false">
      <c r="A1957" s="4" t="s">
        <v>3889</v>
      </c>
      <c r="B1957" s="4" t="s">
        <v>3890</v>
      </c>
      <c r="C1957" s="5" t="n">
        <v>0</v>
      </c>
      <c r="D1957" s="5" t="n">
        <v>58310.32</v>
      </c>
      <c r="E1957" s="5" t="n">
        <v>0</v>
      </c>
      <c r="F1957" s="5" t="n">
        <v>58310.32</v>
      </c>
    </row>
    <row r="1958" customFormat="false" ht="12.75" hidden="false" customHeight="true" outlineLevel="0" collapsed="false">
      <c r="A1958" s="4" t="s">
        <v>3891</v>
      </c>
      <c r="B1958" s="4" t="s">
        <v>3892</v>
      </c>
      <c r="C1958" s="5" t="n">
        <v>0</v>
      </c>
      <c r="D1958" s="5" t="n">
        <v>3734220</v>
      </c>
      <c r="E1958" s="5" t="n">
        <v>0.01</v>
      </c>
      <c r="F1958" s="5" t="n">
        <v>3734219.99</v>
      </c>
    </row>
    <row r="1959" customFormat="false" ht="12.75" hidden="false" customHeight="true" outlineLevel="0" collapsed="false">
      <c r="A1959" s="4" t="s">
        <v>3893</v>
      </c>
      <c r="B1959" s="4" t="s">
        <v>3894</v>
      </c>
      <c r="C1959" s="5" t="n">
        <v>0</v>
      </c>
      <c r="D1959" s="5" t="n">
        <v>3359.98</v>
      </c>
      <c r="E1959" s="5" t="n">
        <v>0</v>
      </c>
      <c r="F1959" s="5" t="n">
        <v>3359.98</v>
      </c>
    </row>
    <row r="1960" customFormat="false" ht="12.75" hidden="false" customHeight="true" outlineLevel="0" collapsed="false">
      <c r="A1960" s="4" t="s">
        <v>3895</v>
      </c>
      <c r="B1960" s="4" t="s">
        <v>3896</v>
      </c>
      <c r="C1960" s="5" t="n">
        <v>0</v>
      </c>
      <c r="D1960" s="5" t="n">
        <v>8648004.02</v>
      </c>
      <c r="E1960" s="5" t="n">
        <v>0</v>
      </c>
      <c r="F1960" s="5" t="n">
        <v>8648004.02</v>
      </c>
    </row>
    <row r="1961" customFormat="false" ht="12.75" hidden="false" customHeight="true" outlineLevel="0" collapsed="false">
      <c r="A1961" s="4" t="s">
        <v>3897</v>
      </c>
      <c r="B1961" s="4" t="s">
        <v>3898</v>
      </c>
      <c r="C1961" s="5" t="n">
        <v>0</v>
      </c>
      <c r="D1961" s="5" t="n">
        <v>12225710.65</v>
      </c>
      <c r="E1961" s="5" t="n">
        <v>0</v>
      </c>
      <c r="F1961" s="5" t="n">
        <v>12225710.65</v>
      </c>
    </row>
    <row r="1962" customFormat="false" ht="12.75" hidden="false" customHeight="true" outlineLevel="0" collapsed="false">
      <c r="A1962" s="4" t="s">
        <v>3899</v>
      </c>
      <c r="B1962" s="4" t="s">
        <v>3900</v>
      </c>
      <c r="C1962" s="5" t="n">
        <v>0</v>
      </c>
      <c r="D1962" s="5" t="n">
        <v>12730941.07</v>
      </c>
      <c r="E1962" s="5" t="n">
        <v>0</v>
      </c>
      <c r="F1962" s="5" t="n">
        <v>12730941.07</v>
      </c>
    </row>
    <row r="1963" customFormat="false" ht="12.75" hidden="false" customHeight="true" outlineLevel="0" collapsed="false">
      <c r="A1963" s="4" t="s">
        <v>3901</v>
      </c>
      <c r="B1963" s="4" t="s">
        <v>3902</v>
      </c>
      <c r="C1963" s="5" t="n">
        <v>0</v>
      </c>
      <c r="D1963" s="5" t="n">
        <v>10673788.51</v>
      </c>
      <c r="E1963" s="5" t="n">
        <v>0</v>
      </c>
      <c r="F1963" s="5" t="n">
        <v>10673788.51</v>
      </c>
    </row>
    <row r="1964" customFormat="false" ht="12.75" hidden="false" customHeight="true" outlineLevel="0" collapsed="false">
      <c r="A1964" s="4" t="s">
        <v>3903</v>
      </c>
      <c r="B1964" s="4" t="s">
        <v>3904</v>
      </c>
      <c r="C1964" s="5" t="n">
        <v>0</v>
      </c>
      <c r="D1964" s="5" t="n">
        <v>1836505.69</v>
      </c>
      <c r="E1964" s="5" t="n">
        <v>0</v>
      </c>
      <c r="F1964" s="5" t="n">
        <v>1836505.69</v>
      </c>
    </row>
    <row r="1965" customFormat="false" ht="12.75" hidden="false" customHeight="true" outlineLevel="0" collapsed="false">
      <c r="A1965" s="4" t="s">
        <v>3905</v>
      </c>
      <c r="B1965" s="4" t="s">
        <v>3906</v>
      </c>
      <c r="C1965" s="5" t="n">
        <v>0</v>
      </c>
      <c r="D1965" s="5" t="n">
        <v>2050088.77</v>
      </c>
      <c r="E1965" s="5" t="n">
        <v>0</v>
      </c>
      <c r="F1965" s="5" t="n">
        <v>2050088.77</v>
      </c>
    </row>
    <row r="1966" customFormat="false" ht="12.75" hidden="false" customHeight="true" outlineLevel="0" collapsed="false">
      <c r="A1966" s="4" t="s">
        <v>3907</v>
      </c>
      <c r="B1966" s="4" t="s">
        <v>3908</v>
      </c>
      <c r="C1966" s="5" t="n">
        <v>0</v>
      </c>
      <c r="D1966" s="5" t="n">
        <v>2380831.56</v>
      </c>
      <c r="E1966" s="5" t="n">
        <v>0</v>
      </c>
      <c r="F1966" s="5" t="n">
        <v>2380831.56</v>
      </c>
    </row>
    <row r="1967" customFormat="false" ht="12.75" hidden="false" customHeight="true" outlineLevel="0" collapsed="false">
      <c r="A1967" s="4" t="s">
        <v>3909</v>
      </c>
      <c r="B1967" s="4" t="s">
        <v>3910</v>
      </c>
      <c r="C1967" s="5" t="n">
        <v>0</v>
      </c>
      <c r="D1967" s="5" t="n">
        <v>1780489.57</v>
      </c>
      <c r="E1967" s="5" t="n">
        <v>0</v>
      </c>
      <c r="F1967" s="5" t="n">
        <v>1780489.57</v>
      </c>
    </row>
    <row r="1968" customFormat="false" ht="12.75" hidden="false" customHeight="true" outlineLevel="0" collapsed="false">
      <c r="A1968" s="4" t="s">
        <v>3911</v>
      </c>
      <c r="B1968" s="4" t="s">
        <v>3912</v>
      </c>
      <c r="C1968" s="5" t="n">
        <v>0</v>
      </c>
      <c r="D1968" s="5" t="n">
        <v>292103.27</v>
      </c>
      <c r="E1968" s="5" t="n">
        <v>0</v>
      </c>
      <c r="F1968" s="5" t="n">
        <v>292103.27</v>
      </c>
    </row>
    <row r="1969" customFormat="false" ht="12.75" hidden="false" customHeight="true" outlineLevel="0" collapsed="false">
      <c r="A1969" s="4" t="s">
        <v>3913</v>
      </c>
      <c r="B1969" s="4" t="s">
        <v>3914</v>
      </c>
      <c r="C1969" s="5" t="n">
        <v>0</v>
      </c>
      <c r="D1969" s="5" t="n">
        <v>110720</v>
      </c>
      <c r="E1969" s="5" t="n">
        <v>0</v>
      </c>
      <c r="F1969" s="5" t="n">
        <v>110720</v>
      </c>
    </row>
    <row r="1970" customFormat="false" ht="12.75" hidden="false" customHeight="true" outlineLevel="0" collapsed="false">
      <c r="A1970" s="4" t="s">
        <v>3915</v>
      </c>
      <c r="B1970" s="4" t="s">
        <v>3916</v>
      </c>
      <c r="C1970" s="5" t="n">
        <v>0</v>
      </c>
      <c r="D1970" s="5" t="n">
        <v>771269.85</v>
      </c>
      <c r="E1970" s="5" t="n">
        <v>0</v>
      </c>
      <c r="F1970" s="5" t="n">
        <v>771269.85</v>
      </c>
    </row>
    <row r="1971" customFormat="false" ht="12.75" hidden="false" customHeight="true" outlineLevel="0" collapsed="false">
      <c r="A1971" s="4" t="s">
        <v>3917</v>
      </c>
      <c r="B1971" s="4" t="s">
        <v>3918</v>
      </c>
      <c r="C1971" s="5" t="n">
        <v>0</v>
      </c>
      <c r="D1971" s="5" t="n">
        <v>711324.72</v>
      </c>
      <c r="E1971" s="5" t="n">
        <v>0</v>
      </c>
      <c r="F1971" s="5" t="n">
        <v>711324.72</v>
      </c>
    </row>
    <row r="1972" customFormat="false" ht="12.75" hidden="false" customHeight="true" outlineLevel="0" collapsed="false">
      <c r="A1972" s="4" t="s">
        <v>3919</v>
      </c>
      <c r="B1972" s="4" t="s">
        <v>3920</v>
      </c>
      <c r="C1972" s="5" t="n">
        <v>0</v>
      </c>
      <c r="D1972" s="5" t="n">
        <v>206084.11</v>
      </c>
      <c r="E1972" s="5" t="n">
        <v>0</v>
      </c>
      <c r="F1972" s="5" t="n">
        <v>206084.11</v>
      </c>
    </row>
    <row r="1973" customFormat="false" ht="12.75" hidden="false" customHeight="true" outlineLevel="0" collapsed="false">
      <c r="A1973" s="4" t="s">
        <v>3921</v>
      </c>
      <c r="B1973" s="4" t="s">
        <v>383</v>
      </c>
      <c r="C1973" s="5" t="n">
        <f aca="false">SUM(C1974:C2020)</f>
        <v>0</v>
      </c>
      <c r="D1973" s="5" t="n">
        <f aca="false">SUM(D1974:D2020)</f>
        <v>27973287.35</v>
      </c>
      <c r="E1973" s="5" t="n">
        <f aca="false">SUM(E1974:E2020)</f>
        <v>2934812.06</v>
      </c>
      <c r="F1973" s="5" t="n">
        <f aca="false">SUM(F1974:F2020)</f>
        <v>25038475.29</v>
      </c>
    </row>
    <row r="1974" customFormat="false" ht="12.75" hidden="false" customHeight="true" outlineLevel="0" collapsed="false">
      <c r="A1974" s="4" t="s">
        <v>3922</v>
      </c>
      <c r="B1974" s="4" t="s">
        <v>385</v>
      </c>
      <c r="C1974" s="5" t="n">
        <v>0</v>
      </c>
      <c r="D1974" s="5" t="n">
        <v>5781171.51</v>
      </c>
      <c r="E1974" s="5" t="n">
        <v>2486152.28</v>
      </c>
      <c r="F1974" s="5" t="n">
        <v>3295019.23</v>
      </c>
    </row>
    <row r="1975" customFormat="false" ht="12.75" hidden="false" customHeight="true" outlineLevel="0" collapsed="false">
      <c r="A1975" s="4" t="s">
        <v>3923</v>
      </c>
      <c r="B1975" s="4" t="s">
        <v>401</v>
      </c>
      <c r="C1975" s="5" t="n">
        <v>0</v>
      </c>
      <c r="D1975" s="5" t="n">
        <v>2590400.98</v>
      </c>
      <c r="E1975" s="5" t="n">
        <v>283557.98</v>
      </c>
      <c r="F1975" s="5" t="n">
        <v>2306843</v>
      </c>
    </row>
    <row r="1976" customFormat="false" ht="12.75" hidden="false" customHeight="true" outlineLevel="0" collapsed="false">
      <c r="A1976" s="4" t="s">
        <v>3924</v>
      </c>
      <c r="B1976" s="4" t="s">
        <v>407</v>
      </c>
      <c r="C1976" s="5" t="n">
        <v>0</v>
      </c>
      <c r="D1976" s="5" t="n">
        <v>2463504.55</v>
      </c>
      <c r="E1976" s="5" t="n">
        <v>5549.03</v>
      </c>
      <c r="F1976" s="5" t="n">
        <v>2457955.52</v>
      </c>
    </row>
    <row r="1977" customFormat="false" ht="12.75" hidden="false" customHeight="true" outlineLevel="0" collapsed="false">
      <c r="A1977" s="4" t="s">
        <v>3925</v>
      </c>
      <c r="B1977" s="4" t="s">
        <v>3926</v>
      </c>
      <c r="C1977" s="5" t="n">
        <v>0</v>
      </c>
      <c r="D1977" s="5" t="n">
        <v>62433.27</v>
      </c>
      <c r="E1977" s="5" t="n">
        <v>9406.11</v>
      </c>
      <c r="F1977" s="5" t="n">
        <v>53027.16</v>
      </c>
    </row>
    <row r="1978" customFormat="false" ht="12.75" hidden="false" customHeight="true" outlineLevel="0" collapsed="false">
      <c r="A1978" s="4" t="s">
        <v>3927</v>
      </c>
      <c r="B1978" s="4" t="s">
        <v>3928</v>
      </c>
      <c r="C1978" s="5" t="n">
        <v>0</v>
      </c>
      <c r="D1978" s="5" t="n">
        <v>160172.31</v>
      </c>
      <c r="E1978" s="5" t="n">
        <v>18362.81</v>
      </c>
      <c r="F1978" s="5" t="n">
        <v>141809.5</v>
      </c>
    </row>
    <row r="1979" customFormat="false" ht="12.75" hidden="false" customHeight="true" outlineLevel="0" collapsed="false">
      <c r="A1979" s="4" t="s">
        <v>3929</v>
      </c>
      <c r="B1979" s="4" t="s">
        <v>3930</v>
      </c>
      <c r="C1979" s="5" t="n">
        <v>0</v>
      </c>
      <c r="D1979" s="5" t="n">
        <v>1983168.64</v>
      </c>
      <c r="E1979" s="5" t="n">
        <v>6024.66</v>
      </c>
      <c r="F1979" s="5" t="n">
        <v>1977143.98</v>
      </c>
    </row>
    <row r="1980" customFormat="false" ht="12.75" hidden="false" customHeight="true" outlineLevel="0" collapsed="false">
      <c r="A1980" s="4" t="s">
        <v>3931</v>
      </c>
      <c r="B1980" s="4" t="s">
        <v>3932</v>
      </c>
      <c r="C1980" s="5" t="n">
        <v>0</v>
      </c>
      <c r="D1980" s="5" t="n">
        <v>154872.81</v>
      </c>
      <c r="E1980" s="5" t="n">
        <v>210.78</v>
      </c>
      <c r="F1980" s="5" t="n">
        <v>154662.03</v>
      </c>
    </row>
    <row r="1981" customFormat="false" ht="12.75" hidden="false" customHeight="true" outlineLevel="0" collapsed="false">
      <c r="A1981" s="4" t="s">
        <v>3933</v>
      </c>
      <c r="B1981" s="4" t="s">
        <v>3934</v>
      </c>
      <c r="C1981" s="5" t="n">
        <v>0</v>
      </c>
      <c r="D1981" s="5" t="n">
        <v>160497.68</v>
      </c>
      <c r="E1981" s="5" t="n">
        <v>9882.14</v>
      </c>
      <c r="F1981" s="5" t="n">
        <v>150615.54</v>
      </c>
    </row>
    <row r="1982" customFormat="false" ht="12.75" hidden="false" customHeight="true" outlineLevel="0" collapsed="false">
      <c r="A1982" s="4" t="s">
        <v>3935</v>
      </c>
      <c r="B1982" s="4" t="s">
        <v>3936</v>
      </c>
      <c r="C1982" s="5" t="n">
        <v>0</v>
      </c>
      <c r="D1982" s="5" t="n">
        <v>121707.78</v>
      </c>
      <c r="E1982" s="5" t="n">
        <v>87339.55</v>
      </c>
      <c r="F1982" s="5" t="n">
        <v>34368.23</v>
      </c>
    </row>
    <row r="1983" customFormat="false" ht="12.75" hidden="false" customHeight="true" outlineLevel="0" collapsed="false">
      <c r="A1983" s="4" t="s">
        <v>3937</v>
      </c>
      <c r="B1983" s="4" t="s">
        <v>403</v>
      </c>
      <c r="C1983" s="5" t="n">
        <v>0</v>
      </c>
      <c r="D1983" s="5" t="n">
        <v>15315.39</v>
      </c>
      <c r="E1983" s="5" t="n">
        <v>0.07</v>
      </c>
      <c r="F1983" s="5" t="n">
        <v>15315.32</v>
      </c>
    </row>
    <row r="1984" customFormat="false" ht="12.75" hidden="false" customHeight="true" outlineLevel="0" collapsed="false">
      <c r="A1984" s="4" t="s">
        <v>3938</v>
      </c>
      <c r="B1984" s="4" t="s">
        <v>3939</v>
      </c>
      <c r="C1984" s="5" t="n">
        <v>0</v>
      </c>
      <c r="D1984" s="5" t="n">
        <v>173097.69</v>
      </c>
      <c r="E1984" s="5" t="n">
        <v>0</v>
      </c>
      <c r="F1984" s="5" t="n">
        <v>173097.69</v>
      </c>
    </row>
    <row r="1985" customFormat="false" ht="12.75" hidden="false" customHeight="true" outlineLevel="0" collapsed="false">
      <c r="A1985" s="4" t="s">
        <v>3940</v>
      </c>
      <c r="B1985" s="4" t="s">
        <v>3941</v>
      </c>
      <c r="C1985" s="5" t="n">
        <v>0</v>
      </c>
      <c r="D1985" s="5" t="n">
        <v>16903.06</v>
      </c>
      <c r="E1985" s="5" t="n">
        <v>9892.17</v>
      </c>
      <c r="F1985" s="5" t="n">
        <v>7010.89</v>
      </c>
    </row>
    <row r="1986" customFormat="false" ht="12.75" hidden="false" customHeight="true" outlineLevel="0" collapsed="false">
      <c r="A1986" s="4" t="s">
        <v>3942</v>
      </c>
      <c r="B1986" s="4" t="s">
        <v>3943</v>
      </c>
      <c r="C1986" s="5" t="n">
        <v>0</v>
      </c>
      <c r="D1986" s="5" t="n">
        <v>460</v>
      </c>
      <c r="E1986" s="5" t="n">
        <v>0</v>
      </c>
      <c r="F1986" s="5" t="n">
        <v>460</v>
      </c>
    </row>
    <row r="1987" customFormat="false" ht="12.75" hidden="false" customHeight="true" outlineLevel="0" collapsed="false">
      <c r="A1987" s="4" t="s">
        <v>3944</v>
      </c>
      <c r="B1987" s="4" t="s">
        <v>3945</v>
      </c>
      <c r="C1987" s="5" t="n">
        <v>0</v>
      </c>
      <c r="D1987" s="5" t="n">
        <v>51281.42</v>
      </c>
      <c r="E1987" s="5" t="n">
        <v>0</v>
      </c>
      <c r="F1987" s="5" t="n">
        <v>51281.42</v>
      </c>
    </row>
    <row r="1988" customFormat="false" ht="12.75" hidden="false" customHeight="true" outlineLevel="0" collapsed="false">
      <c r="A1988" s="4" t="s">
        <v>3946</v>
      </c>
      <c r="B1988" s="4" t="s">
        <v>3947</v>
      </c>
      <c r="C1988" s="5" t="n">
        <v>0</v>
      </c>
      <c r="D1988" s="5" t="n">
        <v>790941.78</v>
      </c>
      <c r="E1988" s="5" t="n">
        <v>6661.36</v>
      </c>
      <c r="F1988" s="5" t="n">
        <v>784280.42</v>
      </c>
    </row>
    <row r="1989" customFormat="false" ht="12.75" hidden="false" customHeight="true" outlineLevel="0" collapsed="false">
      <c r="A1989" s="4" t="s">
        <v>3948</v>
      </c>
      <c r="B1989" s="4" t="s">
        <v>3949</v>
      </c>
      <c r="C1989" s="5" t="n">
        <v>0</v>
      </c>
      <c r="D1989" s="5" t="n">
        <v>50727.99</v>
      </c>
      <c r="E1989" s="5" t="n">
        <v>0</v>
      </c>
      <c r="F1989" s="5" t="n">
        <v>50727.99</v>
      </c>
    </row>
    <row r="1990" customFormat="false" ht="12.75" hidden="false" customHeight="true" outlineLevel="0" collapsed="false">
      <c r="A1990" s="4" t="s">
        <v>3950</v>
      </c>
      <c r="B1990" s="4" t="s">
        <v>3951</v>
      </c>
      <c r="C1990" s="5" t="n">
        <v>0</v>
      </c>
      <c r="D1990" s="5" t="n">
        <v>139712.97</v>
      </c>
      <c r="E1990" s="5" t="n">
        <v>0</v>
      </c>
      <c r="F1990" s="5" t="n">
        <v>139712.97</v>
      </c>
    </row>
    <row r="1991" customFormat="false" ht="12.75" hidden="false" customHeight="true" outlineLevel="0" collapsed="false">
      <c r="A1991" s="4" t="s">
        <v>3952</v>
      </c>
      <c r="B1991" s="4" t="s">
        <v>3953</v>
      </c>
      <c r="C1991" s="5" t="n">
        <v>0</v>
      </c>
      <c r="D1991" s="5" t="n">
        <v>67.81</v>
      </c>
      <c r="E1991" s="5" t="n">
        <v>0</v>
      </c>
      <c r="F1991" s="5" t="n">
        <v>67.81</v>
      </c>
    </row>
    <row r="1992" customFormat="false" ht="12.75" hidden="false" customHeight="true" outlineLevel="0" collapsed="false">
      <c r="A1992" s="4" t="s">
        <v>3954</v>
      </c>
      <c r="B1992" s="4" t="s">
        <v>3955</v>
      </c>
      <c r="C1992" s="5" t="n">
        <v>0</v>
      </c>
      <c r="D1992" s="5" t="n">
        <v>29271.05</v>
      </c>
      <c r="E1992" s="5" t="n">
        <v>17.23</v>
      </c>
      <c r="F1992" s="5" t="n">
        <v>29253.82</v>
      </c>
    </row>
    <row r="1993" customFormat="false" ht="12.75" hidden="false" customHeight="true" outlineLevel="0" collapsed="false">
      <c r="A1993" s="4" t="s">
        <v>3956</v>
      </c>
      <c r="B1993" s="4" t="s">
        <v>3957</v>
      </c>
      <c r="C1993" s="5" t="n">
        <v>0</v>
      </c>
      <c r="D1993" s="5" t="n">
        <v>31770.19</v>
      </c>
      <c r="E1993" s="5" t="n">
        <v>0</v>
      </c>
      <c r="F1993" s="5" t="n">
        <v>31770.19</v>
      </c>
    </row>
    <row r="1994" customFormat="false" ht="12.75" hidden="false" customHeight="true" outlineLevel="0" collapsed="false">
      <c r="A1994" s="4" t="s">
        <v>3958</v>
      </c>
      <c r="B1994" s="4" t="s">
        <v>3959</v>
      </c>
      <c r="C1994" s="5" t="n">
        <v>0</v>
      </c>
      <c r="D1994" s="5" t="n">
        <v>142410.1</v>
      </c>
      <c r="E1994" s="5" t="n">
        <v>0</v>
      </c>
      <c r="F1994" s="5" t="n">
        <v>142410.1</v>
      </c>
    </row>
    <row r="1995" customFormat="false" ht="12.75" hidden="false" customHeight="true" outlineLevel="0" collapsed="false">
      <c r="A1995" s="4" t="s">
        <v>3960</v>
      </c>
      <c r="B1995" s="4" t="s">
        <v>3961</v>
      </c>
      <c r="C1995" s="5" t="n">
        <v>0</v>
      </c>
      <c r="D1995" s="5" t="n">
        <v>246733.44</v>
      </c>
      <c r="E1995" s="5" t="n">
        <v>0</v>
      </c>
      <c r="F1995" s="5" t="n">
        <v>246733.44</v>
      </c>
    </row>
    <row r="1996" customFormat="false" ht="12.75" hidden="false" customHeight="true" outlineLevel="0" collapsed="false">
      <c r="A1996" s="4" t="s">
        <v>3962</v>
      </c>
      <c r="B1996" s="4" t="s">
        <v>3963</v>
      </c>
      <c r="C1996" s="5" t="n">
        <v>0</v>
      </c>
      <c r="D1996" s="5" t="n">
        <v>128349.07</v>
      </c>
      <c r="E1996" s="5" t="n">
        <v>0</v>
      </c>
      <c r="F1996" s="5" t="n">
        <v>128349.07</v>
      </c>
    </row>
    <row r="1997" customFormat="false" ht="12.75" hidden="false" customHeight="true" outlineLevel="0" collapsed="false">
      <c r="A1997" s="4" t="s">
        <v>3964</v>
      </c>
      <c r="B1997" s="4" t="s">
        <v>3965</v>
      </c>
      <c r="C1997" s="5" t="n">
        <v>0</v>
      </c>
      <c r="D1997" s="5" t="n">
        <v>76133.97</v>
      </c>
      <c r="E1997" s="5" t="n">
        <v>296.98</v>
      </c>
      <c r="F1997" s="5" t="n">
        <v>75836.99</v>
      </c>
    </row>
    <row r="1998" customFormat="false" ht="12.75" hidden="false" customHeight="true" outlineLevel="0" collapsed="false">
      <c r="A1998" s="4" t="s">
        <v>3966</v>
      </c>
      <c r="B1998" s="4" t="s">
        <v>3967</v>
      </c>
      <c r="C1998" s="5" t="n">
        <v>0</v>
      </c>
      <c r="D1998" s="5" t="n">
        <v>1566111.31</v>
      </c>
      <c r="E1998" s="5" t="n">
        <v>1721.83</v>
      </c>
      <c r="F1998" s="5" t="n">
        <v>1564389.48</v>
      </c>
    </row>
    <row r="1999" customFormat="false" ht="12.75" hidden="false" customHeight="true" outlineLevel="0" collapsed="false">
      <c r="A1999" s="4" t="s">
        <v>3968</v>
      </c>
      <c r="B1999" s="4" t="s">
        <v>3969</v>
      </c>
      <c r="C1999" s="5" t="n">
        <v>0</v>
      </c>
      <c r="D1999" s="5" t="n">
        <v>1731733.53</v>
      </c>
      <c r="E1999" s="5" t="n">
        <v>863.49</v>
      </c>
      <c r="F1999" s="5" t="n">
        <v>1730870.04</v>
      </c>
    </row>
    <row r="2000" customFormat="false" ht="12.75" hidden="false" customHeight="true" outlineLevel="0" collapsed="false">
      <c r="A2000" s="4" t="s">
        <v>3970</v>
      </c>
      <c r="B2000" s="4" t="s">
        <v>3971</v>
      </c>
      <c r="C2000" s="5" t="n">
        <v>0</v>
      </c>
      <c r="D2000" s="5" t="n">
        <v>1814071</v>
      </c>
      <c r="E2000" s="5" t="n">
        <v>5731.07</v>
      </c>
      <c r="F2000" s="5" t="n">
        <v>1808339.93</v>
      </c>
    </row>
    <row r="2001" customFormat="false" ht="12.75" hidden="false" customHeight="true" outlineLevel="0" collapsed="false">
      <c r="A2001" s="4" t="s">
        <v>3972</v>
      </c>
      <c r="B2001" s="4" t="s">
        <v>3973</v>
      </c>
      <c r="C2001" s="5" t="n">
        <v>0</v>
      </c>
      <c r="D2001" s="5" t="n">
        <v>1403789.68</v>
      </c>
      <c r="E2001" s="5" t="n">
        <v>908.9</v>
      </c>
      <c r="F2001" s="5" t="n">
        <v>1402880.78</v>
      </c>
    </row>
    <row r="2002" customFormat="false" ht="12.75" hidden="false" customHeight="true" outlineLevel="0" collapsed="false">
      <c r="A2002" s="4" t="s">
        <v>3974</v>
      </c>
      <c r="B2002" s="4" t="s">
        <v>3975</v>
      </c>
      <c r="C2002" s="5" t="n">
        <v>0</v>
      </c>
      <c r="D2002" s="5" t="n">
        <v>468561.46</v>
      </c>
      <c r="E2002" s="5" t="n">
        <v>0</v>
      </c>
      <c r="F2002" s="5" t="n">
        <v>468561.46</v>
      </c>
    </row>
    <row r="2003" customFormat="false" ht="12.75" hidden="false" customHeight="true" outlineLevel="0" collapsed="false">
      <c r="A2003" s="4" t="s">
        <v>3976</v>
      </c>
      <c r="B2003" s="4" t="s">
        <v>3977</v>
      </c>
      <c r="C2003" s="5" t="n">
        <v>0</v>
      </c>
      <c r="D2003" s="5" t="n">
        <v>357940.91</v>
      </c>
      <c r="E2003" s="5" t="n">
        <v>0</v>
      </c>
      <c r="F2003" s="5" t="n">
        <v>357940.91</v>
      </c>
    </row>
    <row r="2004" customFormat="false" ht="12.75" hidden="false" customHeight="true" outlineLevel="0" collapsed="false">
      <c r="A2004" s="4" t="s">
        <v>3978</v>
      </c>
      <c r="B2004" s="4" t="s">
        <v>3979</v>
      </c>
      <c r="C2004" s="5" t="n">
        <v>0</v>
      </c>
      <c r="D2004" s="5" t="n">
        <v>416183.33</v>
      </c>
      <c r="E2004" s="5" t="n">
        <v>0</v>
      </c>
      <c r="F2004" s="5" t="n">
        <v>416183.33</v>
      </c>
    </row>
    <row r="2005" customFormat="false" ht="12.75" hidden="false" customHeight="true" outlineLevel="0" collapsed="false">
      <c r="A2005" s="4" t="s">
        <v>3980</v>
      </c>
      <c r="B2005" s="4" t="s">
        <v>3981</v>
      </c>
      <c r="C2005" s="5" t="n">
        <v>0</v>
      </c>
      <c r="D2005" s="5" t="n">
        <v>310675.47</v>
      </c>
      <c r="E2005" s="5" t="n">
        <v>0</v>
      </c>
      <c r="F2005" s="5" t="n">
        <v>310675.47</v>
      </c>
    </row>
    <row r="2006" customFormat="false" ht="12.75" hidden="false" customHeight="true" outlineLevel="0" collapsed="false">
      <c r="A2006" s="4" t="s">
        <v>3982</v>
      </c>
      <c r="B2006" s="4" t="s">
        <v>3983</v>
      </c>
      <c r="C2006" s="5" t="n">
        <v>0</v>
      </c>
      <c r="D2006" s="5" t="n">
        <v>902709.51</v>
      </c>
      <c r="E2006" s="5" t="n">
        <v>0</v>
      </c>
      <c r="F2006" s="5" t="n">
        <v>902709.51</v>
      </c>
    </row>
    <row r="2007" customFormat="false" ht="12.75" hidden="false" customHeight="true" outlineLevel="0" collapsed="false">
      <c r="A2007" s="4" t="s">
        <v>3984</v>
      </c>
      <c r="B2007" s="4" t="s">
        <v>3985</v>
      </c>
      <c r="C2007" s="5" t="n">
        <v>0</v>
      </c>
      <c r="D2007" s="5" t="n">
        <v>800066.38</v>
      </c>
      <c r="E2007" s="5" t="n">
        <v>17.23</v>
      </c>
      <c r="F2007" s="5" t="n">
        <v>800049.15</v>
      </c>
    </row>
    <row r="2008" customFormat="false" ht="12.75" hidden="false" customHeight="true" outlineLevel="0" collapsed="false">
      <c r="A2008" s="4" t="s">
        <v>3986</v>
      </c>
      <c r="B2008" s="4" t="s">
        <v>3987</v>
      </c>
      <c r="C2008" s="5" t="n">
        <v>0</v>
      </c>
      <c r="D2008" s="5" t="n">
        <v>1024835.43</v>
      </c>
      <c r="E2008" s="5" t="n">
        <v>33.86</v>
      </c>
      <c r="F2008" s="5" t="n">
        <v>1024801.57</v>
      </c>
    </row>
    <row r="2009" customFormat="false" ht="12.75" hidden="false" customHeight="true" outlineLevel="0" collapsed="false">
      <c r="A2009" s="4" t="s">
        <v>3988</v>
      </c>
      <c r="B2009" s="4" t="s">
        <v>3989</v>
      </c>
      <c r="C2009" s="5" t="n">
        <v>0</v>
      </c>
      <c r="D2009" s="5" t="n">
        <v>798225.64</v>
      </c>
      <c r="E2009" s="5" t="n">
        <v>1487</v>
      </c>
      <c r="F2009" s="5" t="n">
        <v>796738.64</v>
      </c>
    </row>
    <row r="2010" customFormat="false" ht="12.75" hidden="false" customHeight="true" outlineLevel="0" collapsed="false">
      <c r="A2010" s="4" t="s">
        <v>3990</v>
      </c>
      <c r="B2010" s="4" t="s">
        <v>3991</v>
      </c>
      <c r="C2010" s="5" t="n">
        <v>0</v>
      </c>
      <c r="D2010" s="5" t="n">
        <v>707239.45</v>
      </c>
      <c r="E2010" s="5" t="n">
        <v>0</v>
      </c>
      <c r="F2010" s="5" t="n">
        <v>707239.45</v>
      </c>
    </row>
    <row r="2011" customFormat="false" ht="12.75" hidden="false" customHeight="true" outlineLevel="0" collapsed="false">
      <c r="A2011" s="4" t="s">
        <v>3992</v>
      </c>
      <c r="B2011" s="4" t="s">
        <v>3993</v>
      </c>
      <c r="C2011" s="5" t="n">
        <v>0</v>
      </c>
      <c r="D2011" s="5" t="n">
        <v>59516.67</v>
      </c>
      <c r="E2011" s="5" t="n">
        <v>0</v>
      </c>
      <c r="F2011" s="5" t="n">
        <v>59516.67</v>
      </c>
    </row>
    <row r="2012" customFormat="false" ht="12.75" hidden="false" customHeight="true" outlineLevel="0" collapsed="false">
      <c r="A2012" s="4" t="s">
        <v>3994</v>
      </c>
      <c r="B2012" s="4" t="s">
        <v>3995</v>
      </c>
      <c r="C2012" s="5" t="n">
        <v>0</v>
      </c>
      <c r="D2012" s="5" t="n">
        <v>87259.77</v>
      </c>
      <c r="E2012" s="5" t="n">
        <v>607.8</v>
      </c>
      <c r="F2012" s="5" t="n">
        <v>86651.97</v>
      </c>
    </row>
    <row r="2013" customFormat="false" ht="12.75" hidden="false" customHeight="true" outlineLevel="0" collapsed="false">
      <c r="A2013" s="4" t="s">
        <v>3996</v>
      </c>
      <c r="B2013" s="4" t="s">
        <v>3997</v>
      </c>
      <c r="C2013" s="5" t="n">
        <v>0</v>
      </c>
      <c r="D2013" s="5" t="n">
        <v>39704.7</v>
      </c>
      <c r="E2013" s="5" t="n">
        <v>0</v>
      </c>
      <c r="F2013" s="5" t="n">
        <v>39704.7</v>
      </c>
    </row>
    <row r="2014" customFormat="false" ht="12.75" hidden="false" customHeight="true" outlineLevel="0" collapsed="false">
      <c r="A2014" s="4" t="s">
        <v>3998</v>
      </c>
      <c r="B2014" s="4" t="s">
        <v>3999</v>
      </c>
      <c r="C2014" s="5" t="n">
        <v>0</v>
      </c>
      <c r="D2014" s="5" t="n">
        <v>24356.73</v>
      </c>
      <c r="E2014" s="5" t="n">
        <v>87.73</v>
      </c>
      <c r="F2014" s="5" t="n">
        <v>24269</v>
      </c>
    </row>
    <row r="2015" customFormat="false" ht="12.75" hidden="false" customHeight="true" outlineLevel="0" collapsed="false">
      <c r="A2015" s="4" t="s">
        <v>4000</v>
      </c>
      <c r="B2015" s="4" t="s">
        <v>4001</v>
      </c>
      <c r="C2015" s="5" t="n">
        <v>0</v>
      </c>
      <c r="D2015" s="5" t="n">
        <v>25114.03</v>
      </c>
      <c r="E2015" s="5" t="n">
        <v>0</v>
      </c>
      <c r="F2015" s="5" t="n">
        <v>25114.03</v>
      </c>
    </row>
    <row r="2016" customFormat="false" ht="12.75" hidden="false" customHeight="true" outlineLevel="0" collapsed="false">
      <c r="A2016" s="4" t="s">
        <v>4002</v>
      </c>
      <c r="B2016" s="4" t="s">
        <v>4003</v>
      </c>
      <c r="C2016" s="5" t="n">
        <v>0</v>
      </c>
      <c r="D2016" s="5" t="n">
        <v>30334.43</v>
      </c>
      <c r="E2016" s="5" t="n">
        <v>0</v>
      </c>
      <c r="F2016" s="5" t="n">
        <v>30334.43</v>
      </c>
    </row>
    <row r="2017" customFormat="false" ht="12.75" hidden="false" customHeight="true" outlineLevel="0" collapsed="false">
      <c r="A2017" s="4" t="s">
        <v>4004</v>
      </c>
      <c r="B2017" s="4" t="s">
        <v>4005</v>
      </c>
      <c r="C2017" s="5" t="n">
        <v>0</v>
      </c>
      <c r="D2017" s="5" t="n">
        <v>20825.38</v>
      </c>
      <c r="E2017" s="5" t="n">
        <v>0</v>
      </c>
      <c r="F2017" s="5" t="n">
        <v>20825.38</v>
      </c>
    </row>
    <row r="2018" customFormat="false" ht="12.75" hidden="false" customHeight="true" outlineLevel="0" collapsed="false">
      <c r="A2018" s="4" t="s">
        <v>4006</v>
      </c>
      <c r="B2018" s="4" t="s">
        <v>4007</v>
      </c>
      <c r="C2018" s="5" t="n">
        <v>0</v>
      </c>
      <c r="D2018" s="5" t="n">
        <v>8135.94</v>
      </c>
      <c r="E2018" s="5" t="n">
        <v>0</v>
      </c>
      <c r="F2018" s="5" t="n">
        <v>8135.94</v>
      </c>
    </row>
    <row r="2019" customFormat="false" ht="12.75" hidden="false" customHeight="true" outlineLevel="0" collapsed="false">
      <c r="A2019" s="4" t="s">
        <v>4008</v>
      </c>
      <c r="B2019" s="4" t="s">
        <v>4009</v>
      </c>
      <c r="C2019" s="5" t="n">
        <v>0</v>
      </c>
      <c r="D2019" s="5" t="n">
        <v>878.46</v>
      </c>
      <c r="E2019" s="5" t="n">
        <v>0</v>
      </c>
      <c r="F2019" s="5" t="n">
        <v>878.46</v>
      </c>
    </row>
    <row r="2020" customFormat="false" ht="12.75" hidden="false" customHeight="true" outlineLevel="0" collapsed="false">
      <c r="A2020" s="4" t="s">
        <v>4010</v>
      </c>
      <c r="B2020" s="4" t="s">
        <v>4011</v>
      </c>
      <c r="C2020" s="5" t="n">
        <v>0</v>
      </c>
      <c r="D2020" s="5" t="n">
        <v>3912.68</v>
      </c>
      <c r="E2020" s="5" t="n">
        <v>0</v>
      </c>
      <c r="F2020" s="5" t="n">
        <v>3912.68</v>
      </c>
    </row>
    <row r="2021" customFormat="false" ht="12.75" hidden="false" customHeight="true" outlineLevel="0" collapsed="false">
      <c r="A2021" s="4" t="s">
        <v>4012</v>
      </c>
      <c r="B2021" s="4" t="s">
        <v>4013</v>
      </c>
      <c r="C2021" s="5" t="n">
        <f aca="false">SUM(C2022:C2035)</f>
        <v>0</v>
      </c>
      <c r="D2021" s="5" t="n">
        <f aca="false">SUM(D2022:D2035)</f>
        <v>760051.8</v>
      </c>
      <c r="E2021" s="5" t="n">
        <f aca="false">SUM(E2022:E2035)</f>
        <v>7931.91</v>
      </c>
      <c r="F2021" s="5" t="n">
        <f aca="false">SUM(F2022:F2035)</f>
        <v>752119.89</v>
      </c>
    </row>
    <row r="2022" customFormat="false" ht="12.75" hidden="false" customHeight="true" outlineLevel="0" collapsed="false">
      <c r="A2022" s="4" t="s">
        <v>4014</v>
      </c>
      <c r="B2022" s="4" t="s">
        <v>4015</v>
      </c>
      <c r="C2022" s="5" t="n">
        <v>0</v>
      </c>
      <c r="D2022" s="5" t="n">
        <v>171974.46</v>
      </c>
      <c r="E2022" s="5" t="n">
        <v>0</v>
      </c>
      <c r="F2022" s="5" t="n">
        <v>171974.46</v>
      </c>
    </row>
    <row r="2023" customFormat="false" ht="12.75" hidden="false" customHeight="true" outlineLevel="0" collapsed="false">
      <c r="A2023" s="4" t="s">
        <v>4016</v>
      </c>
      <c r="B2023" s="4" t="s">
        <v>4017</v>
      </c>
      <c r="C2023" s="5" t="n">
        <v>0</v>
      </c>
      <c r="D2023" s="5" t="n">
        <v>355756.11</v>
      </c>
      <c r="E2023" s="5" t="n">
        <v>0</v>
      </c>
      <c r="F2023" s="5" t="n">
        <v>355756.11</v>
      </c>
    </row>
    <row r="2024" customFormat="false" ht="12.75" hidden="false" customHeight="true" outlineLevel="0" collapsed="false">
      <c r="A2024" s="4" t="s">
        <v>4018</v>
      </c>
      <c r="B2024" s="4" t="s">
        <v>4019</v>
      </c>
      <c r="C2024" s="5" t="n">
        <v>0</v>
      </c>
      <c r="D2024" s="5" t="n">
        <v>7543.02</v>
      </c>
      <c r="E2024" s="5" t="n">
        <v>0</v>
      </c>
      <c r="F2024" s="5" t="n">
        <v>7543.02</v>
      </c>
    </row>
    <row r="2025" customFormat="false" ht="12.75" hidden="false" customHeight="true" outlineLevel="0" collapsed="false">
      <c r="A2025" s="4" t="s">
        <v>4020</v>
      </c>
      <c r="B2025" s="4" t="s">
        <v>4021</v>
      </c>
      <c r="C2025" s="5" t="n">
        <v>0</v>
      </c>
      <c r="D2025" s="5" t="n">
        <v>23186.8</v>
      </c>
      <c r="E2025" s="5" t="n">
        <v>0</v>
      </c>
      <c r="F2025" s="5" t="n">
        <v>23186.8</v>
      </c>
    </row>
    <row r="2026" customFormat="false" ht="12.75" hidden="false" customHeight="true" outlineLevel="0" collapsed="false">
      <c r="A2026" s="4" t="s">
        <v>4022</v>
      </c>
      <c r="B2026" s="4" t="s">
        <v>4023</v>
      </c>
      <c r="C2026" s="5" t="n">
        <v>0</v>
      </c>
      <c r="D2026" s="5" t="n">
        <v>57202.3</v>
      </c>
      <c r="E2026" s="5" t="n">
        <v>0</v>
      </c>
      <c r="F2026" s="5" t="n">
        <v>57202.3</v>
      </c>
    </row>
    <row r="2027" customFormat="false" ht="12.75" hidden="false" customHeight="true" outlineLevel="0" collapsed="false">
      <c r="A2027" s="4" t="s">
        <v>4024</v>
      </c>
      <c r="B2027" s="4" t="s">
        <v>4025</v>
      </c>
      <c r="C2027" s="5" t="n">
        <v>0</v>
      </c>
      <c r="D2027" s="5" t="n">
        <v>14715</v>
      </c>
      <c r="E2027" s="5" t="n">
        <v>0</v>
      </c>
      <c r="F2027" s="5" t="n">
        <v>14715</v>
      </c>
    </row>
    <row r="2028" customFormat="false" ht="12.75" hidden="false" customHeight="true" outlineLevel="0" collapsed="false">
      <c r="A2028" s="4" t="s">
        <v>4026</v>
      </c>
      <c r="B2028" s="4" t="s">
        <v>4027</v>
      </c>
      <c r="C2028" s="5" t="n">
        <v>0</v>
      </c>
      <c r="D2028" s="5" t="n">
        <v>52802.69</v>
      </c>
      <c r="E2028" s="5" t="n">
        <v>0</v>
      </c>
      <c r="F2028" s="5" t="n">
        <v>52802.69</v>
      </c>
    </row>
    <row r="2029" customFormat="false" ht="12.75" hidden="false" customHeight="true" outlineLevel="0" collapsed="false">
      <c r="A2029" s="4" t="s">
        <v>4028</v>
      </c>
      <c r="B2029" s="4" t="s">
        <v>4029</v>
      </c>
      <c r="C2029" s="5" t="n">
        <v>0</v>
      </c>
      <c r="D2029" s="5" t="n">
        <v>13150</v>
      </c>
      <c r="E2029" s="5" t="n">
        <v>0</v>
      </c>
      <c r="F2029" s="5" t="n">
        <v>13150</v>
      </c>
    </row>
    <row r="2030" customFormat="false" ht="12.75" hidden="false" customHeight="true" outlineLevel="0" collapsed="false">
      <c r="A2030" s="4" t="s">
        <v>4030</v>
      </c>
      <c r="B2030" s="4" t="s">
        <v>417</v>
      </c>
      <c r="C2030" s="5" t="n">
        <v>0</v>
      </c>
      <c r="D2030" s="5" t="n">
        <v>11613.98</v>
      </c>
      <c r="E2030" s="5" t="n">
        <v>315.41</v>
      </c>
      <c r="F2030" s="5" t="n">
        <v>11298.57</v>
      </c>
    </row>
    <row r="2031" customFormat="false" ht="12.75" hidden="false" customHeight="true" outlineLevel="0" collapsed="false">
      <c r="A2031" s="4" t="s">
        <v>4031</v>
      </c>
      <c r="B2031" s="4" t="s">
        <v>421</v>
      </c>
      <c r="C2031" s="5" t="n">
        <v>0</v>
      </c>
      <c r="D2031" s="5" t="n">
        <v>9200.05</v>
      </c>
      <c r="E2031" s="5" t="n">
        <v>0</v>
      </c>
      <c r="F2031" s="5" t="n">
        <v>9200.05</v>
      </c>
    </row>
    <row r="2032" customFormat="false" ht="12.75" hidden="false" customHeight="true" outlineLevel="0" collapsed="false">
      <c r="A2032" s="4" t="s">
        <v>4032</v>
      </c>
      <c r="B2032" s="4" t="s">
        <v>411</v>
      </c>
      <c r="C2032" s="5" t="n">
        <v>0</v>
      </c>
      <c r="D2032" s="5" t="n">
        <v>310.48</v>
      </c>
      <c r="E2032" s="5" t="n">
        <v>0</v>
      </c>
      <c r="F2032" s="5" t="n">
        <v>310.48</v>
      </c>
    </row>
    <row r="2033" customFormat="false" ht="12.75" hidden="false" customHeight="true" outlineLevel="0" collapsed="false">
      <c r="A2033" s="4" t="s">
        <v>4033</v>
      </c>
      <c r="B2033" s="4" t="s">
        <v>413</v>
      </c>
      <c r="C2033" s="5" t="n">
        <v>0</v>
      </c>
      <c r="D2033" s="5" t="n">
        <v>16302.64</v>
      </c>
      <c r="E2033" s="5" t="n">
        <v>34.75</v>
      </c>
      <c r="F2033" s="5" t="n">
        <v>16267.89</v>
      </c>
    </row>
    <row r="2034" customFormat="false" ht="12.75" hidden="false" customHeight="true" outlineLevel="0" collapsed="false">
      <c r="A2034" s="4" t="s">
        <v>4034</v>
      </c>
      <c r="B2034" s="4" t="s">
        <v>4035</v>
      </c>
      <c r="C2034" s="5" t="n">
        <v>0</v>
      </c>
      <c r="D2034" s="5" t="n">
        <v>9547.92</v>
      </c>
      <c r="E2034" s="5" t="n">
        <v>6249.55</v>
      </c>
      <c r="F2034" s="5" t="n">
        <v>3298.37</v>
      </c>
    </row>
    <row r="2035" customFormat="false" ht="12.75" hidden="false" customHeight="true" outlineLevel="0" collapsed="false">
      <c r="A2035" s="4" t="s">
        <v>4036</v>
      </c>
      <c r="B2035" s="4" t="s">
        <v>423</v>
      </c>
      <c r="C2035" s="5" t="n">
        <v>0</v>
      </c>
      <c r="D2035" s="5" t="n">
        <v>16746.35</v>
      </c>
      <c r="E2035" s="5" t="n">
        <v>1332.2</v>
      </c>
      <c r="F2035" s="5" t="n">
        <v>15414.15</v>
      </c>
    </row>
    <row r="2036" customFormat="false" ht="12.75" hidden="false" customHeight="true" outlineLevel="0" collapsed="false">
      <c r="A2036" s="4" t="s">
        <v>4037</v>
      </c>
      <c r="B2036" s="4" t="s">
        <v>4038</v>
      </c>
      <c r="C2036" s="5" t="n">
        <f aca="false">SUM(C2037:C2042)</f>
        <v>0</v>
      </c>
      <c r="D2036" s="5" t="n">
        <f aca="false">SUM(D2037:D2042)</f>
        <v>143701.73</v>
      </c>
      <c r="E2036" s="5" t="n">
        <f aca="false">SUM(E2037:E2042)</f>
        <v>1591.04</v>
      </c>
      <c r="F2036" s="5" t="n">
        <f aca="false">SUM(F2037:F2042)</f>
        <v>142110.69</v>
      </c>
    </row>
    <row r="2037" customFormat="false" ht="12.75" hidden="false" customHeight="true" outlineLevel="0" collapsed="false">
      <c r="A2037" s="4" t="s">
        <v>4039</v>
      </c>
      <c r="B2037" s="4" t="s">
        <v>4040</v>
      </c>
      <c r="C2037" s="5" t="n">
        <v>0</v>
      </c>
      <c r="D2037" s="5" t="n">
        <v>323.49</v>
      </c>
      <c r="E2037" s="5" t="n">
        <v>1394.21</v>
      </c>
      <c r="F2037" s="5" t="n">
        <v>-1070.72</v>
      </c>
    </row>
    <row r="2038" customFormat="false" ht="12.75" hidden="false" customHeight="true" outlineLevel="0" collapsed="false">
      <c r="A2038" s="4" t="s">
        <v>4041</v>
      </c>
      <c r="B2038" s="4" t="s">
        <v>3501</v>
      </c>
      <c r="C2038" s="5" t="n">
        <v>0</v>
      </c>
      <c r="D2038" s="5" t="n">
        <v>981.05</v>
      </c>
      <c r="E2038" s="5" t="n">
        <v>0</v>
      </c>
      <c r="F2038" s="5" t="n">
        <v>981.05</v>
      </c>
    </row>
    <row r="2039" customFormat="false" ht="12.75" hidden="false" customHeight="true" outlineLevel="0" collapsed="false">
      <c r="A2039" s="4" t="s">
        <v>4042</v>
      </c>
      <c r="B2039" s="4" t="s">
        <v>4043</v>
      </c>
      <c r="C2039" s="5" t="n">
        <v>0</v>
      </c>
      <c r="D2039" s="5" t="n">
        <v>4947.69</v>
      </c>
      <c r="E2039" s="5" t="n">
        <v>0</v>
      </c>
      <c r="F2039" s="5" t="n">
        <v>4947.69</v>
      </c>
    </row>
    <row r="2040" customFormat="false" ht="12.75" hidden="false" customHeight="true" outlineLevel="0" collapsed="false">
      <c r="A2040" s="4" t="s">
        <v>4044</v>
      </c>
      <c r="B2040" s="4" t="s">
        <v>4045</v>
      </c>
      <c r="C2040" s="5" t="n">
        <v>0</v>
      </c>
      <c r="D2040" s="5" t="n">
        <v>10135.7</v>
      </c>
      <c r="E2040" s="5" t="n">
        <v>0</v>
      </c>
      <c r="F2040" s="5" t="n">
        <v>10135.7</v>
      </c>
    </row>
    <row r="2041" customFormat="false" ht="12.75" hidden="false" customHeight="true" outlineLevel="0" collapsed="false">
      <c r="A2041" s="4" t="s">
        <v>4046</v>
      </c>
      <c r="B2041" s="4" t="s">
        <v>4047</v>
      </c>
      <c r="C2041" s="5" t="n">
        <v>0</v>
      </c>
      <c r="D2041" s="5" t="n">
        <v>14303.5</v>
      </c>
      <c r="E2041" s="5" t="n">
        <v>0</v>
      </c>
      <c r="F2041" s="5" t="n">
        <v>14303.5</v>
      </c>
    </row>
    <row r="2042" customFormat="false" ht="12.75" hidden="false" customHeight="true" outlineLevel="0" collapsed="false">
      <c r="A2042" s="4" t="s">
        <v>4048</v>
      </c>
      <c r="B2042" s="4" t="s">
        <v>4049</v>
      </c>
      <c r="C2042" s="5" t="n">
        <v>0</v>
      </c>
      <c r="D2042" s="5" t="n">
        <v>113010.3</v>
      </c>
      <c r="E2042" s="5" t="n">
        <v>196.83</v>
      </c>
      <c r="F2042" s="5" t="n">
        <v>112813.47</v>
      </c>
    </row>
    <row r="2043" customFormat="false" ht="12.75" hidden="false" customHeight="true" outlineLevel="0" collapsed="false">
      <c r="A2043" s="4" t="s">
        <v>4050</v>
      </c>
      <c r="B2043" s="4" t="s">
        <v>4051</v>
      </c>
      <c r="C2043" s="5" t="n">
        <f aca="false">SUM(C2044:C2081)</f>
        <v>0</v>
      </c>
      <c r="D2043" s="5" t="n">
        <f aca="false">SUM(D2044:D2081)</f>
        <v>8788556.55</v>
      </c>
      <c r="E2043" s="5" t="n">
        <f aca="false">SUM(E2044:E2081)</f>
        <v>3753.98</v>
      </c>
      <c r="F2043" s="5" t="n">
        <f aca="false">SUM(F2044:F2081)</f>
        <v>8784802.57</v>
      </c>
    </row>
    <row r="2044" customFormat="false" ht="12.75" hidden="false" customHeight="true" outlineLevel="0" collapsed="false">
      <c r="A2044" s="4" t="s">
        <v>4052</v>
      </c>
      <c r="B2044" s="4" t="s">
        <v>4053</v>
      </c>
      <c r="C2044" s="5" t="n">
        <v>0</v>
      </c>
      <c r="D2044" s="5" t="n">
        <v>2258226.59</v>
      </c>
      <c r="E2044" s="5" t="n">
        <v>0</v>
      </c>
      <c r="F2044" s="5" t="n">
        <v>2258226.59</v>
      </c>
    </row>
    <row r="2045" customFormat="false" ht="12.75" hidden="false" customHeight="true" outlineLevel="0" collapsed="false">
      <c r="A2045" s="4" t="s">
        <v>4054</v>
      </c>
      <c r="B2045" s="4" t="s">
        <v>3485</v>
      </c>
      <c r="C2045" s="5" t="n">
        <v>0</v>
      </c>
      <c r="D2045" s="5" t="n">
        <v>625212.06</v>
      </c>
      <c r="E2045" s="5" t="n">
        <v>0</v>
      </c>
      <c r="F2045" s="5" t="n">
        <v>625212.06</v>
      </c>
    </row>
    <row r="2046" customFormat="false" ht="12.75" hidden="false" customHeight="true" outlineLevel="0" collapsed="false">
      <c r="A2046" s="4" t="s">
        <v>4055</v>
      </c>
      <c r="B2046" s="4" t="s">
        <v>3487</v>
      </c>
      <c r="C2046" s="5" t="n">
        <v>0</v>
      </c>
      <c r="D2046" s="5" t="n">
        <v>300467.11</v>
      </c>
      <c r="E2046" s="5" t="n">
        <v>0</v>
      </c>
      <c r="F2046" s="5" t="n">
        <v>300467.11</v>
      </c>
    </row>
    <row r="2047" customFormat="false" ht="12.75" hidden="false" customHeight="true" outlineLevel="0" collapsed="false">
      <c r="A2047" s="4" t="s">
        <v>4056</v>
      </c>
      <c r="B2047" s="4" t="s">
        <v>4057</v>
      </c>
      <c r="C2047" s="5" t="n">
        <v>0</v>
      </c>
      <c r="D2047" s="5" t="n">
        <v>109073.23</v>
      </c>
      <c r="E2047" s="5" t="n">
        <v>0</v>
      </c>
      <c r="F2047" s="5" t="n">
        <v>109073.23</v>
      </c>
    </row>
    <row r="2048" customFormat="false" ht="12.75" hidden="false" customHeight="true" outlineLevel="0" collapsed="false">
      <c r="A2048" s="4" t="s">
        <v>4058</v>
      </c>
      <c r="B2048" s="4" t="s">
        <v>4059</v>
      </c>
      <c r="C2048" s="5" t="n">
        <v>0</v>
      </c>
      <c r="D2048" s="5" t="n">
        <v>137095.52</v>
      </c>
      <c r="E2048" s="5" t="n">
        <v>0</v>
      </c>
      <c r="F2048" s="5" t="n">
        <v>137095.52</v>
      </c>
    </row>
    <row r="2049" customFormat="false" ht="12.75" hidden="false" customHeight="true" outlineLevel="0" collapsed="false">
      <c r="A2049" s="4" t="s">
        <v>4060</v>
      </c>
      <c r="B2049" s="4" t="s">
        <v>4061</v>
      </c>
      <c r="C2049" s="5" t="n">
        <v>0</v>
      </c>
      <c r="D2049" s="5" t="n">
        <v>20468.62</v>
      </c>
      <c r="E2049" s="5" t="n">
        <v>0</v>
      </c>
      <c r="F2049" s="5" t="n">
        <v>20468.62</v>
      </c>
    </row>
    <row r="2050" customFormat="false" ht="12.75" hidden="false" customHeight="true" outlineLevel="0" collapsed="false">
      <c r="A2050" s="4" t="s">
        <v>4062</v>
      </c>
      <c r="B2050" s="4" t="s">
        <v>4063</v>
      </c>
      <c r="C2050" s="5" t="n">
        <v>0</v>
      </c>
      <c r="D2050" s="5" t="n">
        <v>29046.48</v>
      </c>
      <c r="E2050" s="5" t="n">
        <v>0</v>
      </c>
      <c r="F2050" s="5" t="n">
        <v>29046.48</v>
      </c>
    </row>
    <row r="2051" customFormat="false" ht="12.75" hidden="false" customHeight="true" outlineLevel="0" collapsed="false">
      <c r="A2051" s="4" t="s">
        <v>4064</v>
      </c>
      <c r="B2051" s="4" t="s">
        <v>4065</v>
      </c>
      <c r="C2051" s="5" t="n">
        <v>0</v>
      </c>
      <c r="D2051" s="5" t="n">
        <v>17283.98</v>
      </c>
      <c r="E2051" s="5" t="n">
        <v>0</v>
      </c>
      <c r="F2051" s="5" t="n">
        <v>17283.98</v>
      </c>
    </row>
    <row r="2052" customFormat="false" ht="12.75" hidden="false" customHeight="true" outlineLevel="0" collapsed="false">
      <c r="A2052" s="4" t="s">
        <v>4066</v>
      </c>
      <c r="B2052" s="4" t="s">
        <v>4067</v>
      </c>
      <c r="C2052" s="5" t="n">
        <v>0</v>
      </c>
      <c r="D2052" s="5" t="n">
        <v>12098.34</v>
      </c>
      <c r="E2052" s="5" t="n">
        <v>0</v>
      </c>
      <c r="F2052" s="5" t="n">
        <v>12098.34</v>
      </c>
    </row>
    <row r="2053" customFormat="false" ht="12.75" hidden="false" customHeight="true" outlineLevel="0" collapsed="false">
      <c r="A2053" s="4" t="s">
        <v>4068</v>
      </c>
      <c r="B2053" s="4" t="s">
        <v>4069</v>
      </c>
      <c r="C2053" s="5" t="n">
        <v>0</v>
      </c>
      <c r="D2053" s="5" t="n">
        <v>2488</v>
      </c>
      <c r="E2053" s="5" t="n">
        <v>0</v>
      </c>
      <c r="F2053" s="5" t="n">
        <v>2488</v>
      </c>
    </row>
    <row r="2054" customFormat="false" ht="12.75" hidden="false" customHeight="true" outlineLevel="0" collapsed="false">
      <c r="A2054" s="4" t="s">
        <v>4070</v>
      </c>
      <c r="B2054" s="4" t="s">
        <v>4071</v>
      </c>
      <c r="C2054" s="5" t="n">
        <v>0</v>
      </c>
      <c r="D2054" s="5" t="n">
        <v>10180.72</v>
      </c>
      <c r="E2054" s="5" t="n">
        <v>322.15</v>
      </c>
      <c r="F2054" s="5" t="n">
        <v>9858.57</v>
      </c>
    </row>
    <row r="2055" customFormat="false" ht="12.75" hidden="false" customHeight="true" outlineLevel="0" collapsed="false">
      <c r="A2055" s="4" t="s">
        <v>4072</v>
      </c>
      <c r="B2055" s="4" t="s">
        <v>4073</v>
      </c>
      <c r="C2055" s="5" t="n">
        <v>0</v>
      </c>
      <c r="D2055" s="5" t="n">
        <v>945590.39</v>
      </c>
      <c r="E2055" s="5" t="n">
        <v>0</v>
      </c>
      <c r="F2055" s="5" t="n">
        <v>945590.39</v>
      </c>
    </row>
    <row r="2056" customFormat="false" ht="12.75" hidden="false" customHeight="true" outlineLevel="0" collapsed="false">
      <c r="A2056" s="4" t="s">
        <v>4074</v>
      </c>
      <c r="B2056" s="4" t="s">
        <v>4075</v>
      </c>
      <c r="C2056" s="5" t="n">
        <v>0</v>
      </c>
      <c r="D2056" s="5" t="n">
        <v>1893.07</v>
      </c>
      <c r="E2056" s="5" t="n">
        <v>0</v>
      </c>
      <c r="F2056" s="5" t="n">
        <v>1893.07</v>
      </c>
    </row>
    <row r="2057" customFormat="false" ht="12.75" hidden="false" customHeight="true" outlineLevel="0" collapsed="false">
      <c r="A2057" s="4" t="s">
        <v>4076</v>
      </c>
      <c r="B2057" s="4" t="s">
        <v>4077</v>
      </c>
      <c r="C2057" s="5" t="n">
        <v>0</v>
      </c>
      <c r="D2057" s="5" t="n">
        <v>1496.98</v>
      </c>
      <c r="E2057" s="5" t="n">
        <v>0</v>
      </c>
      <c r="F2057" s="5" t="n">
        <v>1496.98</v>
      </c>
    </row>
    <row r="2058" customFormat="false" ht="12.75" hidden="false" customHeight="true" outlineLevel="0" collapsed="false">
      <c r="A2058" s="4" t="s">
        <v>4078</v>
      </c>
      <c r="B2058" s="4" t="s">
        <v>4079</v>
      </c>
      <c r="C2058" s="5" t="n">
        <v>0</v>
      </c>
      <c r="D2058" s="5" t="n">
        <v>38254.4</v>
      </c>
      <c r="E2058" s="5" t="n">
        <v>0</v>
      </c>
      <c r="F2058" s="5" t="n">
        <v>38254.4</v>
      </c>
    </row>
    <row r="2059" customFormat="false" ht="12.75" hidden="false" customHeight="true" outlineLevel="0" collapsed="false">
      <c r="A2059" s="4" t="s">
        <v>4080</v>
      </c>
      <c r="B2059" s="4" t="s">
        <v>4081</v>
      </c>
      <c r="C2059" s="5" t="n">
        <v>0</v>
      </c>
      <c r="D2059" s="5" t="n">
        <v>2198</v>
      </c>
      <c r="E2059" s="5" t="n">
        <v>0</v>
      </c>
      <c r="F2059" s="5" t="n">
        <v>2198</v>
      </c>
    </row>
    <row r="2060" customFormat="false" ht="12.75" hidden="false" customHeight="true" outlineLevel="0" collapsed="false">
      <c r="A2060" s="4" t="s">
        <v>4082</v>
      </c>
      <c r="B2060" s="4" t="s">
        <v>4083</v>
      </c>
      <c r="C2060" s="5" t="n">
        <v>0</v>
      </c>
      <c r="D2060" s="5" t="n">
        <v>19370.4</v>
      </c>
      <c r="E2060" s="5" t="n">
        <v>0</v>
      </c>
      <c r="F2060" s="5" t="n">
        <v>19370.4</v>
      </c>
    </row>
    <row r="2061" customFormat="false" ht="12.75" hidden="false" customHeight="true" outlineLevel="0" collapsed="false">
      <c r="A2061" s="4" t="s">
        <v>4084</v>
      </c>
      <c r="B2061" s="4" t="s">
        <v>4085</v>
      </c>
      <c r="C2061" s="5" t="n">
        <v>0</v>
      </c>
      <c r="D2061" s="5" t="n">
        <v>3989</v>
      </c>
      <c r="E2061" s="5" t="n">
        <v>0</v>
      </c>
      <c r="F2061" s="5" t="n">
        <v>3989</v>
      </c>
    </row>
    <row r="2062" customFormat="false" ht="12.75" hidden="false" customHeight="true" outlineLevel="0" collapsed="false">
      <c r="A2062" s="4" t="s">
        <v>4086</v>
      </c>
      <c r="B2062" s="4" t="s">
        <v>4087</v>
      </c>
      <c r="C2062" s="5" t="n">
        <v>0</v>
      </c>
      <c r="D2062" s="5" t="n">
        <v>55626.44</v>
      </c>
      <c r="E2062" s="5" t="n">
        <v>0</v>
      </c>
      <c r="F2062" s="5" t="n">
        <v>55626.44</v>
      </c>
    </row>
    <row r="2063" customFormat="false" ht="12.75" hidden="false" customHeight="true" outlineLevel="0" collapsed="false">
      <c r="A2063" s="4" t="s">
        <v>4088</v>
      </c>
      <c r="B2063" s="4" t="s">
        <v>4089</v>
      </c>
      <c r="C2063" s="5" t="n">
        <v>0</v>
      </c>
      <c r="D2063" s="5" t="n">
        <v>62000</v>
      </c>
      <c r="E2063" s="5" t="n">
        <v>0</v>
      </c>
      <c r="F2063" s="5" t="n">
        <v>62000</v>
      </c>
    </row>
    <row r="2064" customFormat="false" ht="12.75" hidden="false" customHeight="true" outlineLevel="0" collapsed="false">
      <c r="A2064" s="4" t="s">
        <v>4090</v>
      </c>
      <c r="B2064" s="4" t="s">
        <v>3507</v>
      </c>
      <c r="C2064" s="5" t="n">
        <v>0</v>
      </c>
      <c r="D2064" s="5" t="n">
        <v>64823.38</v>
      </c>
      <c r="E2064" s="5" t="n">
        <v>3431.83</v>
      </c>
      <c r="F2064" s="5" t="n">
        <v>61391.55</v>
      </c>
    </row>
    <row r="2065" customFormat="false" ht="12.75" hidden="false" customHeight="true" outlineLevel="0" collapsed="false">
      <c r="A2065" s="4" t="s">
        <v>4091</v>
      </c>
      <c r="B2065" s="4" t="s">
        <v>4092</v>
      </c>
      <c r="C2065" s="5" t="n">
        <v>0</v>
      </c>
      <c r="D2065" s="5" t="n">
        <v>120485.85</v>
      </c>
      <c r="E2065" s="5" t="n">
        <v>0</v>
      </c>
      <c r="F2065" s="5" t="n">
        <v>120485.85</v>
      </c>
    </row>
    <row r="2066" customFormat="false" ht="12.75" hidden="false" customHeight="true" outlineLevel="0" collapsed="false">
      <c r="A2066" s="4" t="s">
        <v>4093</v>
      </c>
      <c r="B2066" s="4" t="s">
        <v>4094</v>
      </c>
      <c r="C2066" s="5" t="n">
        <v>0</v>
      </c>
      <c r="D2066" s="5" t="n">
        <v>56600</v>
      </c>
      <c r="E2066" s="5" t="n">
        <v>0</v>
      </c>
      <c r="F2066" s="5" t="n">
        <v>56600</v>
      </c>
    </row>
    <row r="2067" customFormat="false" ht="12.75" hidden="false" customHeight="true" outlineLevel="0" collapsed="false">
      <c r="A2067" s="4" t="s">
        <v>4095</v>
      </c>
      <c r="B2067" s="4" t="s">
        <v>4096</v>
      </c>
      <c r="C2067" s="5" t="n">
        <v>0</v>
      </c>
      <c r="D2067" s="5" t="n">
        <v>29305.52</v>
      </c>
      <c r="E2067" s="5" t="n">
        <v>0</v>
      </c>
      <c r="F2067" s="5" t="n">
        <v>29305.52</v>
      </c>
    </row>
    <row r="2068" customFormat="false" ht="12.75" hidden="false" customHeight="true" outlineLevel="0" collapsed="false">
      <c r="A2068" s="4" t="s">
        <v>4097</v>
      </c>
      <c r="B2068" s="4" t="s">
        <v>4098</v>
      </c>
      <c r="C2068" s="5" t="n">
        <v>0</v>
      </c>
      <c r="D2068" s="5" t="n">
        <v>12185</v>
      </c>
      <c r="E2068" s="5" t="n">
        <v>0</v>
      </c>
      <c r="F2068" s="5" t="n">
        <v>12185</v>
      </c>
    </row>
    <row r="2069" customFormat="false" ht="12.75" hidden="false" customHeight="true" outlineLevel="0" collapsed="false">
      <c r="A2069" s="4" t="s">
        <v>4099</v>
      </c>
      <c r="B2069" s="4" t="s">
        <v>4100</v>
      </c>
      <c r="C2069" s="5" t="n">
        <v>0</v>
      </c>
      <c r="D2069" s="5" t="n">
        <v>713.4</v>
      </c>
      <c r="E2069" s="5" t="n">
        <v>0</v>
      </c>
      <c r="F2069" s="5" t="n">
        <v>713.4</v>
      </c>
    </row>
    <row r="2070" customFormat="false" ht="12.75" hidden="false" customHeight="true" outlineLevel="0" collapsed="false">
      <c r="A2070" s="4" t="s">
        <v>4101</v>
      </c>
      <c r="B2070" s="4" t="s">
        <v>4102</v>
      </c>
      <c r="C2070" s="5" t="n">
        <v>0</v>
      </c>
      <c r="D2070" s="5" t="n">
        <v>20933.06</v>
      </c>
      <c r="E2070" s="5" t="n">
        <v>0</v>
      </c>
      <c r="F2070" s="5" t="n">
        <v>20933.06</v>
      </c>
    </row>
    <row r="2071" customFormat="false" ht="12.75" hidden="false" customHeight="true" outlineLevel="0" collapsed="false">
      <c r="A2071" s="4" t="s">
        <v>4103</v>
      </c>
      <c r="B2071" s="4" t="s">
        <v>4104</v>
      </c>
      <c r="C2071" s="5" t="n">
        <v>0</v>
      </c>
      <c r="D2071" s="5" t="n">
        <v>46009.62</v>
      </c>
      <c r="E2071" s="5" t="n">
        <v>0</v>
      </c>
      <c r="F2071" s="5" t="n">
        <v>46009.62</v>
      </c>
    </row>
    <row r="2072" customFormat="false" ht="12.75" hidden="false" customHeight="true" outlineLevel="0" collapsed="false">
      <c r="A2072" s="4" t="s">
        <v>4105</v>
      </c>
      <c r="B2072" s="4" t="s">
        <v>4106</v>
      </c>
      <c r="C2072" s="5" t="n">
        <v>0</v>
      </c>
      <c r="D2072" s="5" t="n">
        <v>103252.6</v>
      </c>
      <c r="E2072" s="5" t="n">
        <v>0</v>
      </c>
      <c r="F2072" s="5" t="n">
        <v>103252.6</v>
      </c>
    </row>
    <row r="2073" customFormat="false" ht="12.75" hidden="false" customHeight="true" outlineLevel="0" collapsed="false">
      <c r="A2073" s="4" t="s">
        <v>4107</v>
      </c>
      <c r="B2073" s="4" t="s">
        <v>4108</v>
      </c>
      <c r="C2073" s="5" t="n">
        <v>0</v>
      </c>
      <c r="D2073" s="5" t="n">
        <v>532002.13</v>
      </c>
      <c r="E2073" s="5" t="n">
        <v>0</v>
      </c>
      <c r="F2073" s="5" t="n">
        <v>532002.13</v>
      </c>
    </row>
    <row r="2074" customFormat="false" ht="12.75" hidden="false" customHeight="true" outlineLevel="0" collapsed="false">
      <c r="A2074" s="4" t="s">
        <v>4109</v>
      </c>
      <c r="B2074" s="4" t="s">
        <v>4110</v>
      </c>
      <c r="C2074" s="5" t="n">
        <v>0</v>
      </c>
      <c r="D2074" s="5" t="n">
        <v>480955.62</v>
      </c>
      <c r="E2074" s="5" t="n">
        <v>0</v>
      </c>
      <c r="F2074" s="5" t="n">
        <v>480955.62</v>
      </c>
    </row>
    <row r="2075" customFormat="false" ht="12.75" hidden="false" customHeight="true" outlineLevel="0" collapsed="false">
      <c r="A2075" s="4" t="s">
        <v>4111</v>
      </c>
      <c r="B2075" s="4" t="s">
        <v>4112</v>
      </c>
      <c r="C2075" s="5" t="n">
        <v>0</v>
      </c>
      <c r="D2075" s="5" t="n">
        <v>415594.53</v>
      </c>
      <c r="E2075" s="5" t="n">
        <v>0</v>
      </c>
      <c r="F2075" s="5" t="n">
        <v>415594.53</v>
      </c>
    </row>
    <row r="2076" customFormat="false" ht="12.75" hidden="false" customHeight="true" outlineLevel="0" collapsed="false">
      <c r="A2076" s="4" t="s">
        <v>4113</v>
      </c>
      <c r="B2076" s="4" t="s">
        <v>4114</v>
      </c>
      <c r="C2076" s="5" t="n">
        <v>0</v>
      </c>
      <c r="D2076" s="5" t="n">
        <v>388491.05</v>
      </c>
      <c r="E2076" s="5" t="n">
        <v>0</v>
      </c>
      <c r="F2076" s="5" t="n">
        <v>388491.05</v>
      </c>
    </row>
    <row r="2077" customFormat="false" ht="12.75" hidden="false" customHeight="true" outlineLevel="0" collapsed="false">
      <c r="A2077" s="4" t="s">
        <v>4115</v>
      </c>
      <c r="B2077" s="4" t="s">
        <v>4116</v>
      </c>
      <c r="C2077" s="5" t="n">
        <v>0</v>
      </c>
      <c r="D2077" s="5" t="n">
        <v>606166.24</v>
      </c>
      <c r="E2077" s="5" t="n">
        <v>0</v>
      </c>
      <c r="F2077" s="5" t="n">
        <v>606166.24</v>
      </c>
    </row>
    <row r="2078" customFormat="false" ht="12.75" hidden="false" customHeight="true" outlineLevel="0" collapsed="false">
      <c r="A2078" s="4" t="s">
        <v>4117</v>
      </c>
      <c r="B2078" s="4" t="s">
        <v>4118</v>
      </c>
      <c r="C2078" s="5" t="n">
        <v>0</v>
      </c>
      <c r="D2078" s="5" t="n">
        <v>177287.39</v>
      </c>
      <c r="E2078" s="5" t="n">
        <v>0</v>
      </c>
      <c r="F2078" s="5" t="n">
        <v>177287.39</v>
      </c>
    </row>
    <row r="2079" customFormat="false" ht="12.75" hidden="false" customHeight="true" outlineLevel="0" collapsed="false">
      <c r="A2079" s="4" t="s">
        <v>4119</v>
      </c>
      <c r="B2079" s="4" t="s">
        <v>4120</v>
      </c>
      <c r="C2079" s="5" t="n">
        <v>0</v>
      </c>
      <c r="D2079" s="5" t="n">
        <v>581985.22</v>
      </c>
      <c r="E2079" s="5" t="n">
        <v>0</v>
      </c>
      <c r="F2079" s="5" t="n">
        <v>581985.22</v>
      </c>
    </row>
    <row r="2080" customFormat="false" ht="12.75" hidden="false" customHeight="true" outlineLevel="0" collapsed="false">
      <c r="A2080" s="4" t="s">
        <v>4121</v>
      </c>
      <c r="B2080" s="4" t="s">
        <v>4122</v>
      </c>
      <c r="C2080" s="5" t="n">
        <v>0</v>
      </c>
      <c r="D2080" s="5" t="n">
        <v>496358.4</v>
      </c>
      <c r="E2080" s="5" t="n">
        <v>0</v>
      </c>
      <c r="F2080" s="5" t="n">
        <v>496358.4</v>
      </c>
    </row>
    <row r="2081" customFormat="false" ht="12.75" hidden="false" customHeight="true" outlineLevel="0" collapsed="false">
      <c r="A2081" s="4" t="s">
        <v>4123</v>
      </c>
      <c r="B2081" s="4" t="s">
        <v>4124</v>
      </c>
      <c r="C2081" s="5" t="n">
        <v>0</v>
      </c>
      <c r="D2081" s="5" t="n">
        <v>3348.21</v>
      </c>
      <c r="E2081" s="5" t="n">
        <v>0</v>
      </c>
      <c r="F2081" s="5" t="n">
        <v>3348.21</v>
      </c>
    </row>
    <row r="2082" customFormat="false" ht="12.75" hidden="false" customHeight="true" outlineLevel="0" collapsed="false">
      <c r="A2082" s="4" t="s">
        <v>4125</v>
      </c>
      <c r="B2082" s="4" t="s">
        <v>4126</v>
      </c>
      <c r="C2082" s="5" t="n">
        <f aca="false">C2083+C2085</f>
        <v>0</v>
      </c>
      <c r="D2082" s="5" t="n">
        <f aca="false">D2083+D2085</f>
        <v>2207889.92</v>
      </c>
      <c r="E2082" s="5" t="n">
        <f aca="false">E2083+E2085</f>
        <v>0</v>
      </c>
      <c r="F2082" s="5" t="n">
        <f aca="false">F2083+F2085</f>
        <v>2207889.92</v>
      </c>
    </row>
    <row r="2083" customFormat="false" ht="12.75" hidden="false" customHeight="true" outlineLevel="0" collapsed="false">
      <c r="A2083" s="4" t="s">
        <v>4127</v>
      </c>
      <c r="B2083" s="4" t="s">
        <v>4128</v>
      </c>
      <c r="C2083" s="5" t="n">
        <f aca="false">SUM(C2084:C2084)</f>
        <v>0</v>
      </c>
      <c r="D2083" s="5" t="n">
        <f aca="false">SUM(D2084:D2084)</f>
        <v>1591270.5</v>
      </c>
      <c r="E2083" s="5" t="n">
        <f aca="false">SUM(E2084:E2084)</f>
        <v>0</v>
      </c>
      <c r="F2083" s="5" t="n">
        <f aca="false">SUM(F2084:F2084)</f>
        <v>1591270.5</v>
      </c>
    </row>
    <row r="2084" customFormat="false" ht="12.75" hidden="false" customHeight="true" outlineLevel="0" collapsed="false">
      <c r="A2084" s="4" t="s">
        <v>4129</v>
      </c>
      <c r="B2084" s="4" t="s">
        <v>4130</v>
      </c>
      <c r="C2084" s="5" t="n">
        <v>0</v>
      </c>
      <c r="D2084" s="5" t="n">
        <v>1591270.5</v>
      </c>
      <c r="E2084" s="5" t="n">
        <v>0</v>
      </c>
      <c r="F2084" s="5" t="n">
        <v>1591270.5</v>
      </c>
    </row>
    <row r="2085" customFormat="false" ht="12.75" hidden="false" customHeight="true" outlineLevel="0" collapsed="false">
      <c r="A2085" s="4" t="s">
        <v>4131</v>
      </c>
      <c r="B2085" s="4" t="s">
        <v>4132</v>
      </c>
      <c r="C2085" s="5" t="n">
        <f aca="false">SUM(C2086:C2086)</f>
        <v>0</v>
      </c>
      <c r="D2085" s="5" t="n">
        <f aca="false">SUM(D2086:D2086)</f>
        <v>616619.42</v>
      </c>
      <c r="E2085" s="5" t="n">
        <f aca="false">SUM(E2086:E2086)</f>
        <v>0</v>
      </c>
      <c r="F2085" s="5" t="n">
        <f aca="false">SUM(F2086:F2086)</f>
        <v>616619.42</v>
      </c>
    </row>
    <row r="2086" customFormat="false" ht="12.75" hidden="false" customHeight="true" outlineLevel="0" collapsed="false">
      <c r="A2086" s="4" t="s">
        <v>4133</v>
      </c>
      <c r="B2086" s="4" t="s">
        <v>4134</v>
      </c>
      <c r="C2086" s="5" t="n">
        <v>0</v>
      </c>
      <c r="D2086" s="5" t="n">
        <v>616619.42</v>
      </c>
      <c r="E2086" s="5" t="n">
        <v>0</v>
      </c>
      <c r="F2086" s="5" t="n">
        <v>616619.42</v>
      </c>
    </row>
    <row r="2087" customFormat="false" ht="12.75" hidden="false" customHeight="true" outlineLevel="0" collapsed="false">
      <c r="A2087" s="4" t="s">
        <v>4135</v>
      </c>
      <c r="B2087" s="4" t="s">
        <v>4136</v>
      </c>
      <c r="C2087" s="5" t="n">
        <f aca="false">C2088</f>
        <v>0</v>
      </c>
      <c r="D2087" s="5" t="n">
        <f aca="false">D2088</f>
        <v>716445.23</v>
      </c>
      <c r="E2087" s="5" t="n">
        <f aca="false">E2088</f>
        <v>716445.23</v>
      </c>
      <c r="F2087" s="5" t="n">
        <f aca="false">F2088</f>
        <v>0</v>
      </c>
    </row>
    <row r="2088" customFormat="false" ht="12.75" hidden="false" customHeight="true" outlineLevel="0" collapsed="false">
      <c r="A2088" s="4" t="s">
        <v>4137</v>
      </c>
      <c r="B2088" s="4" t="s">
        <v>4136</v>
      </c>
      <c r="C2088" s="5" t="n">
        <f aca="false">C2089</f>
        <v>0</v>
      </c>
      <c r="D2088" s="5" t="n">
        <f aca="false">D2089</f>
        <v>716445.23</v>
      </c>
      <c r="E2088" s="5" t="n">
        <f aca="false">E2089</f>
        <v>716445.23</v>
      </c>
      <c r="F2088" s="5" t="n">
        <f aca="false">F2089</f>
        <v>0</v>
      </c>
    </row>
    <row r="2089" customFormat="false" ht="12.75" hidden="false" customHeight="true" outlineLevel="0" collapsed="false">
      <c r="A2089" s="4" t="s">
        <v>4138</v>
      </c>
      <c r="B2089" s="4" t="s">
        <v>4136</v>
      </c>
      <c r="C2089" s="5" t="n">
        <f aca="false">SUM(C2090:C2093)</f>
        <v>0</v>
      </c>
      <c r="D2089" s="5" t="n">
        <f aca="false">SUM(D2090:D2093)</f>
        <v>716445.23</v>
      </c>
      <c r="E2089" s="5" t="n">
        <f aca="false">SUM(E2090:E2093)</f>
        <v>716445.23</v>
      </c>
      <c r="F2089" s="5" t="n">
        <f aca="false">SUM(F2090:F2093)</f>
        <v>0</v>
      </c>
    </row>
    <row r="2090" customFormat="false" ht="12.75" hidden="false" customHeight="true" outlineLevel="0" collapsed="false">
      <c r="A2090" s="4" t="s">
        <v>4139</v>
      </c>
      <c r="B2090" s="4" t="s">
        <v>3746</v>
      </c>
      <c r="C2090" s="5" t="n">
        <v>0</v>
      </c>
      <c r="D2090" s="5" t="n">
        <v>445.46</v>
      </c>
      <c r="E2090" s="5" t="n">
        <v>445.46</v>
      </c>
      <c r="F2090" s="5" t="n">
        <v>0</v>
      </c>
    </row>
    <row r="2091" customFormat="false" ht="12.75" hidden="false" customHeight="true" outlineLevel="0" collapsed="false">
      <c r="A2091" s="4" t="s">
        <v>4140</v>
      </c>
      <c r="B2091" s="4" t="s">
        <v>4141</v>
      </c>
      <c r="C2091" s="5" t="n">
        <v>0</v>
      </c>
      <c r="D2091" s="5" t="n">
        <v>225295.61</v>
      </c>
      <c r="E2091" s="5" t="n">
        <v>225295.61</v>
      </c>
      <c r="F2091" s="5" t="n">
        <v>0</v>
      </c>
    </row>
    <row r="2092" customFormat="false" ht="12.75" hidden="false" customHeight="true" outlineLevel="0" collapsed="false">
      <c r="A2092" s="4" t="s">
        <v>4142</v>
      </c>
      <c r="B2092" s="4" t="s">
        <v>4143</v>
      </c>
      <c r="C2092" s="5" t="n">
        <v>0</v>
      </c>
      <c r="D2092" s="5" t="n">
        <v>464769.88</v>
      </c>
      <c r="E2092" s="5" t="n">
        <v>464769.88</v>
      </c>
      <c r="F2092" s="5" t="n">
        <v>0</v>
      </c>
    </row>
    <row r="2093" customFormat="false" ht="12.75" hidden="false" customHeight="true" outlineLevel="0" collapsed="false">
      <c r="A2093" s="4" t="s">
        <v>4144</v>
      </c>
      <c r="B2093" s="4" t="s">
        <v>4145</v>
      </c>
      <c r="C2093" s="5" t="n">
        <v>0</v>
      </c>
      <c r="D2093" s="5" t="n">
        <v>25934.28</v>
      </c>
      <c r="E2093" s="5" t="n">
        <v>25934.28</v>
      </c>
      <c r="F2093" s="5" t="n">
        <v>0</v>
      </c>
    </row>
    <row r="2094" customFormat="false" ht="12.75" hidden="false" customHeight="true" outlineLevel="0" collapsed="false">
      <c r="A2094" s="4" t="s">
        <v>4146</v>
      </c>
      <c r="B2094" s="4" t="s">
        <v>4147</v>
      </c>
      <c r="C2094" s="5" t="n">
        <f aca="false">C2095</f>
        <v>0</v>
      </c>
      <c r="D2094" s="5" t="n">
        <f aca="false">D2095</f>
        <v>570</v>
      </c>
      <c r="E2094" s="5" t="n">
        <f aca="false">E2095</f>
        <v>0</v>
      </c>
      <c r="F2094" s="5" t="n">
        <f aca="false">F2095</f>
        <v>570</v>
      </c>
    </row>
    <row r="2095" customFormat="false" ht="12.75" hidden="false" customHeight="true" outlineLevel="0" collapsed="false">
      <c r="A2095" s="4" t="s">
        <v>4148</v>
      </c>
      <c r="B2095" s="4" t="s">
        <v>4149</v>
      </c>
      <c r="C2095" s="5" t="n">
        <f aca="false">C2096</f>
        <v>0</v>
      </c>
      <c r="D2095" s="5" t="n">
        <f aca="false">D2096</f>
        <v>570</v>
      </c>
      <c r="E2095" s="5" t="n">
        <f aca="false">E2096</f>
        <v>0</v>
      </c>
      <c r="F2095" s="5" t="n">
        <f aca="false">F2096</f>
        <v>570</v>
      </c>
    </row>
    <row r="2096" customFormat="false" ht="12.75" hidden="false" customHeight="true" outlineLevel="0" collapsed="false">
      <c r="A2096" s="4" t="s">
        <v>4150</v>
      </c>
      <c r="B2096" s="4" t="s">
        <v>4149</v>
      </c>
      <c r="C2096" s="5" t="n">
        <f aca="false">SUM(C2097:C2097)</f>
        <v>0</v>
      </c>
      <c r="D2096" s="5" t="n">
        <f aca="false">SUM(D2097:D2097)</f>
        <v>570</v>
      </c>
      <c r="E2096" s="5" t="n">
        <f aca="false">SUM(E2097:E2097)</f>
        <v>0</v>
      </c>
      <c r="F2096" s="5" t="n">
        <f aca="false">SUM(F2097:F2097)</f>
        <v>570</v>
      </c>
    </row>
    <row r="2097" customFormat="false" ht="12.75" hidden="false" customHeight="true" outlineLevel="0" collapsed="false">
      <c r="A2097" s="4" t="s">
        <v>4151</v>
      </c>
      <c r="B2097" s="4" t="s">
        <v>4149</v>
      </c>
      <c r="C2097" s="5" t="n">
        <v>0</v>
      </c>
      <c r="D2097" s="5" t="n">
        <v>570</v>
      </c>
      <c r="E2097" s="5" t="n">
        <v>0</v>
      </c>
      <c r="F2097" s="5" t="n">
        <v>570</v>
      </c>
    </row>
    <row r="2098" customFormat="false" ht="12.75" hidden="false" customHeight="true" outlineLevel="0" collapsed="false">
      <c r="A2098" s="4" t="s">
        <v>4152</v>
      </c>
      <c r="B2098" s="4" t="s">
        <v>4153</v>
      </c>
      <c r="C2098" s="5" t="n">
        <f aca="false">C2099+C2156+C2166</f>
        <v>0</v>
      </c>
      <c r="D2098" s="5" t="n">
        <f aca="false">D2099+D2156+D2166</f>
        <v>29164775.63</v>
      </c>
      <c r="E2098" s="5" t="n">
        <f aca="false">E2099+E2156+E2166</f>
        <v>1756060.79</v>
      </c>
      <c r="F2098" s="5" t="n">
        <f aca="false">F2099+F2156+F2166</f>
        <v>27408714.84</v>
      </c>
    </row>
    <row r="2099" customFormat="false" ht="12.75" hidden="false" customHeight="true" outlineLevel="0" collapsed="false">
      <c r="A2099" s="4" t="s">
        <v>4154</v>
      </c>
      <c r="B2099" s="4" t="s">
        <v>4155</v>
      </c>
      <c r="C2099" s="5" t="n">
        <f aca="false">C2100</f>
        <v>0</v>
      </c>
      <c r="D2099" s="5" t="n">
        <f aca="false">D2100</f>
        <v>16625035.86</v>
      </c>
      <c r="E2099" s="5" t="n">
        <f aca="false">E2100</f>
        <v>1747542.14</v>
      </c>
      <c r="F2099" s="5" t="n">
        <f aca="false">F2100</f>
        <v>14877493.72</v>
      </c>
    </row>
    <row r="2100" customFormat="false" ht="12.75" hidden="false" customHeight="true" outlineLevel="0" collapsed="false">
      <c r="A2100" s="4" t="s">
        <v>4156</v>
      </c>
      <c r="B2100" s="4" t="s">
        <v>4155</v>
      </c>
      <c r="C2100" s="5" t="n">
        <f aca="false">C2101+C2116+C2118+C2123+C2125+C2134+C2140+C2142+C2154</f>
        <v>0</v>
      </c>
      <c r="D2100" s="5" t="n">
        <f aca="false">D2101+D2116+D2118+D2123+D2125+D2134+D2140+D2142+D2154</f>
        <v>16625035.86</v>
      </c>
      <c r="E2100" s="5" t="n">
        <f aca="false">E2101+E2116+E2118+E2123+E2125+E2134+E2140+E2142+E2154</f>
        <v>1747542.14</v>
      </c>
      <c r="F2100" s="5" t="n">
        <f aca="false">F2101+F2116+F2118+F2123+F2125+F2134+F2140+F2142+F2154</f>
        <v>14877493.72</v>
      </c>
    </row>
    <row r="2101" customFormat="false" ht="12.75" hidden="false" customHeight="true" outlineLevel="0" collapsed="false">
      <c r="A2101" s="4" t="s">
        <v>4157</v>
      </c>
      <c r="B2101" s="4" t="s">
        <v>4158</v>
      </c>
      <c r="C2101" s="5" t="n">
        <f aca="false">SUM(C2102:C2115)</f>
        <v>0</v>
      </c>
      <c r="D2101" s="5" t="n">
        <f aca="false">SUM(D2102:D2115)</f>
        <v>8787778.4</v>
      </c>
      <c r="E2101" s="5" t="n">
        <f aca="false">SUM(E2102:E2115)</f>
        <v>371498.21</v>
      </c>
      <c r="F2101" s="5" t="n">
        <f aca="false">SUM(F2102:F2115)</f>
        <v>8416280.19</v>
      </c>
    </row>
    <row r="2102" customFormat="false" ht="12.75" hidden="false" customHeight="true" outlineLevel="0" collapsed="false">
      <c r="A2102" s="4" t="s">
        <v>4159</v>
      </c>
      <c r="B2102" s="4" t="s">
        <v>3784</v>
      </c>
      <c r="C2102" s="5" t="n">
        <v>0</v>
      </c>
      <c r="D2102" s="5" t="n">
        <v>5564187.67</v>
      </c>
      <c r="E2102" s="5" t="n">
        <v>288146.82</v>
      </c>
      <c r="F2102" s="5" t="n">
        <v>5276040.85</v>
      </c>
    </row>
    <row r="2103" customFormat="false" ht="12.75" hidden="false" customHeight="true" outlineLevel="0" collapsed="false">
      <c r="A2103" s="4" t="s">
        <v>4160</v>
      </c>
      <c r="B2103" s="4" t="s">
        <v>3786</v>
      </c>
      <c r="C2103" s="5" t="n">
        <v>0</v>
      </c>
      <c r="D2103" s="5" t="n">
        <v>46192.77</v>
      </c>
      <c r="E2103" s="5" t="n">
        <v>3155.61</v>
      </c>
      <c r="F2103" s="5" t="n">
        <v>43037.16</v>
      </c>
    </row>
    <row r="2104" customFormat="false" ht="12.75" hidden="false" customHeight="true" outlineLevel="0" collapsed="false">
      <c r="A2104" s="4" t="s">
        <v>4161</v>
      </c>
      <c r="B2104" s="4" t="s">
        <v>3788</v>
      </c>
      <c r="C2104" s="5" t="n">
        <v>0</v>
      </c>
      <c r="D2104" s="5" t="n">
        <v>35344.81</v>
      </c>
      <c r="E2104" s="5" t="n">
        <v>0</v>
      </c>
      <c r="F2104" s="5" t="n">
        <v>35344.81</v>
      </c>
    </row>
    <row r="2105" customFormat="false" ht="12.75" hidden="false" customHeight="true" outlineLevel="0" collapsed="false">
      <c r="A2105" s="4" t="s">
        <v>4162</v>
      </c>
      <c r="B2105" s="4" t="s">
        <v>3790</v>
      </c>
      <c r="C2105" s="5" t="n">
        <v>0</v>
      </c>
      <c r="D2105" s="5" t="n">
        <v>111182.01</v>
      </c>
      <c r="E2105" s="5" t="n">
        <v>0</v>
      </c>
      <c r="F2105" s="5" t="n">
        <v>111182.01</v>
      </c>
    </row>
    <row r="2106" customFormat="false" ht="12.75" hidden="false" customHeight="true" outlineLevel="0" collapsed="false">
      <c r="A2106" s="4" t="s">
        <v>4163</v>
      </c>
      <c r="B2106" s="4" t="s">
        <v>3792</v>
      </c>
      <c r="C2106" s="5" t="n">
        <v>0</v>
      </c>
      <c r="D2106" s="5" t="n">
        <v>377850.44</v>
      </c>
      <c r="E2106" s="5" t="n">
        <v>0</v>
      </c>
      <c r="F2106" s="5" t="n">
        <v>377850.44</v>
      </c>
    </row>
    <row r="2107" customFormat="false" ht="12.75" hidden="false" customHeight="true" outlineLevel="0" collapsed="false">
      <c r="A2107" s="4" t="s">
        <v>4164</v>
      </c>
      <c r="B2107" s="4" t="s">
        <v>3794</v>
      </c>
      <c r="C2107" s="5" t="n">
        <v>0</v>
      </c>
      <c r="D2107" s="5" t="n">
        <v>145525.26</v>
      </c>
      <c r="E2107" s="5" t="n">
        <v>0</v>
      </c>
      <c r="F2107" s="5" t="n">
        <v>145525.26</v>
      </c>
    </row>
    <row r="2108" customFormat="false" ht="12.75" hidden="false" customHeight="true" outlineLevel="0" collapsed="false">
      <c r="A2108" s="4" t="s">
        <v>4165</v>
      </c>
      <c r="B2108" s="4" t="s">
        <v>3796</v>
      </c>
      <c r="C2108" s="5" t="n">
        <v>0</v>
      </c>
      <c r="D2108" s="5" t="n">
        <v>4761.13</v>
      </c>
      <c r="E2108" s="5" t="n">
        <v>0</v>
      </c>
      <c r="F2108" s="5" t="n">
        <v>4761.13</v>
      </c>
    </row>
    <row r="2109" customFormat="false" ht="12.75" hidden="false" customHeight="true" outlineLevel="0" collapsed="false">
      <c r="A2109" s="4" t="s">
        <v>4166</v>
      </c>
      <c r="B2109" s="4" t="s">
        <v>3798</v>
      </c>
      <c r="C2109" s="5" t="n">
        <v>0</v>
      </c>
      <c r="D2109" s="5" t="n">
        <v>1521733.83</v>
      </c>
      <c r="E2109" s="5" t="n">
        <v>0</v>
      </c>
      <c r="F2109" s="5" t="n">
        <v>1521733.83</v>
      </c>
    </row>
    <row r="2110" customFormat="false" ht="12.75" hidden="false" customHeight="true" outlineLevel="0" collapsed="false">
      <c r="A2110" s="4" t="s">
        <v>4167</v>
      </c>
      <c r="B2110" s="4" t="s">
        <v>3804</v>
      </c>
      <c r="C2110" s="5" t="n">
        <v>0</v>
      </c>
      <c r="D2110" s="5" t="n">
        <v>242466.16</v>
      </c>
      <c r="E2110" s="5" t="n">
        <v>31441.81</v>
      </c>
      <c r="F2110" s="5" t="n">
        <v>211024.35</v>
      </c>
    </row>
    <row r="2111" customFormat="false" ht="12.75" hidden="false" customHeight="true" outlineLevel="0" collapsed="false">
      <c r="A2111" s="4" t="s">
        <v>4168</v>
      </c>
      <c r="B2111" s="4" t="s">
        <v>3808</v>
      </c>
      <c r="C2111" s="5" t="n">
        <v>0</v>
      </c>
      <c r="D2111" s="5" t="n">
        <v>143.96</v>
      </c>
      <c r="E2111" s="5" t="n">
        <v>48753.97</v>
      </c>
      <c r="F2111" s="5" t="n">
        <v>-48610.01</v>
      </c>
    </row>
    <row r="2112" customFormat="false" ht="12.75" hidden="false" customHeight="true" outlineLevel="0" collapsed="false">
      <c r="A2112" s="4" t="s">
        <v>4169</v>
      </c>
      <c r="B2112" s="4" t="s">
        <v>3812</v>
      </c>
      <c r="C2112" s="5" t="n">
        <v>0</v>
      </c>
      <c r="D2112" s="5" t="n">
        <v>39053.16</v>
      </c>
      <c r="E2112" s="5" t="n">
        <v>0</v>
      </c>
      <c r="F2112" s="5" t="n">
        <v>39053.16</v>
      </c>
    </row>
    <row r="2113" customFormat="false" ht="12.75" hidden="false" customHeight="true" outlineLevel="0" collapsed="false">
      <c r="A2113" s="4" t="s">
        <v>4170</v>
      </c>
      <c r="B2113" s="4" t="s">
        <v>3814</v>
      </c>
      <c r="C2113" s="5" t="n">
        <v>0</v>
      </c>
      <c r="D2113" s="5" t="n">
        <v>81056.55</v>
      </c>
      <c r="E2113" s="5" t="n">
        <v>0</v>
      </c>
      <c r="F2113" s="5" t="n">
        <v>81056.55</v>
      </c>
    </row>
    <row r="2114" customFormat="false" ht="12.75" hidden="false" customHeight="true" outlineLevel="0" collapsed="false">
      <c r="A2114" s="4" t="s">
        <v>4171</v>
      </c>
      <c r="B2114" s="4" t="s">
        <v>3816</v>
      </c>
      <c r="C2114" s="5" t="n">
        <v>0</v>
      </c>
      <c r="D2114" s="5" t="n">
        <v>97410</v>
      </c>
      <c r="E2114" s="5" t="n">
        <v>0</v>
      </c>
      <c r="F2114" s="5" t="n">
        <v>97410</v>
      </c>
    </row>
    <row r="2115" customFormat="false" ht="12.75" hidden="false" customHeight="true" outlineLevel="0" collapsed="false">
      <c r="A2115" s="4" t="s">
        <v>4172</v>
      </c>
      <c r="B2115" s="4" t="s">
        <v>3849</v>
      </c>
      <c r="C2115" s="5" t="n">
        <v>0</v>
      </c>
      <c r="D2115" s="5" t="n">
        <v>520870.65</v>
      </c>
      <c r="E2115" s="5" t="n">
        <v>0</v>
      </c>
      <c r="F2115" s="5" t="n">
        <v>520870.65</v>
      </c>
    </row>
    <row r="2116" customFormat="false" ht="12.75" hidden="false" customHeight="true" outlineLevel="0" collapsed="false">
      <c r="A2116" s="4" t="s">
        <v>4173</v>
      </c>
      <c r="B2116" s="4" t="s">
        <v>4174</v>
      </c>
      <c r="C2116" s="5" t="n">
        <f aca="false">SUM(C2117:C2117)</f>
        <v>0</v>
      </c>
      <c r="D2116" s="5" t="n">
        <f aca="false">SUM(D2117:D2117)</f>
        <v>858936.15</v>
      </c>
      <c r="E2116" s="5" t="n">
        <f aca="false">SUM(E2117:E2117)</f>
        <v>0</v>
      </c>
      <c r="F2116" s="5" t="n">
        <f aca="false">SUM(F2117:F2117)</f>
        <v>858936.15</v>
      </c>
    </row>
    <row r="2117" customFormat="false" ht="12.75" hidden="false" customHeight="true" outlineLevel="0" collapsed="false">
      <c r="A2117" s="4" t="s">
        <v>4175</v>
      </c>
      <c r="B2117" s="4" t="s">
        <v>3853</v>
      </c>
      <c r="C2117" s="5" t="n">
        <v>0</v>
      </c>
      <c r="D2117" s="5" t="n">
        <v>858936.15</v>
      </c>
      <c r="E2117" s="5" t="n">
        <v>0</v>
      </c>
      <c r="F2117" s="5" t="n">
        <v>858936.15</v>
      </c>
    </row>
    <row r="2118" customFormat="false" ht="12.75" hidden="false" customHeight="true" outlineLevel="0" collapsed="false">
      <c r="A2118" s="4" t="s">
        <v>4176</v>
      </c>
      <c r="B2118" s="4" t="s">
        <v>3526</v>
      </c>
      <c r="C2118" s="5" t="n">
        <f aca="false">SUM(C2119:C2122)</f>
        <v>0</v>
      </c>
      <c r="D2118" s="5" t="n">
        <f aca="false">SUM(D2119:D2122)</f>
        <v>2859623.1</v>
      </c>
      <c r="E2118" s="5" t="n">
        <f aca="false">SUM(E2119:E2122)</f>
        <v>1376043.93</v>
      </c>
      <c r="F2118" s="5" t="n">
        <f aca="false">SUM(F2119:F2122)</f>
        <v>1483579.17</v>
      </c>
    </row>
    <row r="2119" customFormat="false" ht="12.75" hidden="false" customHeight="true" outlineLevel="0" collapsed="false">
      <c r="A2119" s="4" t="s">
        <v>4177</v>
      </c>
      <c r="B2119" s="4" t="s">
        <v>3856</v>
      </c>
      <c r="C2119" s="5" t="n">
        <v>0</v>
      </c>
      <c r="D2119" s="5" t="n">
        <v>1627583.38</v>
      </c>
      <c r="E2119" s="5" t="n">
        <v>712975.9</v>
      </c>
      <c r="F2119" s="5" t="n">
        <v>914607.48</v>
      </c>
    </row>
    <row r="2120" customFormat="false" ht="12.75" hidden="false" customHeight="true" outlineLevel="0" collapsed="false">
      <c r="A2120" s="4" t="s">
        <v>4178</v>
      </c>
      <c r="B2120" s="4" t="s">
        <v>3858</v>
      </c>
      <c r="C2120" s="5" t="n">
        <v>0</v>
      </c>
      <c r="D2120" s="5" t="n">
        <v>1029048.18</v>
      </c>
      <c r="E2120" s="5" t="n">
        <v>465207.98</v>
      </c>
      <c r="F2120" s="5" t="n">
        <v>563840.2</v>
      </c>
    </row>
    <row r="2121" customFormat="false" ht="12.75" hidden="false" customHeight="true" outlineLevel="0" collapsed="false">
      <c r="A2121" s="4" t="s">
        <v>4179</v>
      </c>
      <c r="B2121" s="4" t="s">
        <v>3860</v>
      </c>
      <c r="C2121" s="5" t="n">
        <v>0</v>
      </c>
      <c r="D2121" s="5" t="n">
        <v>124400.14</v>
      </c>
      <c r="E2121" s="5" t="n">
        <v>123293.94</v>
      </c>
      <c r="F2121" s="5" t="n">
        <v>1106.2</v>
      </c>
    </row>
    <row r="2122" customFormat="false" ht="12.75" hidden="false" customHeight="true" outlineLevel="0" collapsed="false">
      <c r="A2122" s="4" t="s">
        <v>4180</v>
      </c>
      <c r="B2122" s="4" t="s">
        <v>3862</v>
      </c>
      <c r="C2122" s="5" t="n">
        <v>0</v>
      </c>
      <c r="D2122" s="5" t="n">
        <v>78591.4</v>
      </c>
      <c r="E2122" s="5" t="n">
        <v>74566.11</v>
      </c>
      <c r="F2122" s="5" t="n">
        <v>4025.29</v>
      </c>
    </row>
    <row r="2123" customFormat="false" ht="12.75" hidden="false" customHeight="true" outlineLevel="0" collapsed="false">
      <c r="A2123" s="4" t="s">
        <v>4181</v>
      </c>
      <c r="B2123" s="4" t="s">
        <v>3864</v>
      </c>
      <c r="C2123" s="5" t="n">
        <f aca="false">SUM(C2124:C2124)</f>
        <v>0</v>
      </c>
      <c r="D2123" s="5" t="n">
        <f aca="false">SUM(D2124:D2124)</f>
        <v>2717</v>
      </c>
      <c r="E2123" s="5" t="n">
        <f aca="false">SUM(E2124:E2124)</f>
        <v>0</v>
      </c>
      <c r="F2123" s="5" t="n">
        <f aca="false">SUM(F2124:F2124)</f>
        <v>2717</v>
      </c>
    </row>
    <row r="2124" customFormat="false" ht="12.75" hidden="false" customHeight="true" outlineLevel="0" collapsed="false">
      <c r="A2124" s="4" t="s">
        <v>4182</v>
      </c>
      <c r="B2124" s="4" t="s">
        <v>3870</v>
      </c>
      <c r="C2124" s="5" t="n">
        <v>0</v>
      </c>
      <c r="D2124" s="5" t="n">
        <v>2717</v>
      </c>
      <c r="E2124" s="5" t="n">
        <v>0</v>
      </c>
      <c r="F2124" s="5" t="n">
        <v>2717</v>
      </c>
    </row>
    <row r="2125" customFormat="false" ht="12.75" hidden="false" customHeight="true" outlineLevel="0" collapsed="false">
      <c r="A2125" s="4" t="s">
        <v>4183</v>
      </c>
      <c r="B2125" s="4" t="s">
        <v>383</v>
      </c>
      <c r="C2125" s="5" t="n">
        <f aca="false">SUM(C2126:C2133)</f>
        <v>0</v>
      </c>
      <c r="D2125" s="5" t="n">
        <f aca="false">SUM(D2126:D2133)</f>
        <v>922982.61</v>
      </c>
      <c r="E2125" s="5" t="n">
        <f aca="false">SUM(E2126:E2133)</f>
        <v>0</v>
      </c>
      <c r="F2125" s="5" t="n">
        <f aca="false">SUM(F2126:F2133)</f>
        <v>922982.61</v>
      </c>
    </row>
    <row r="2126" customFormat="false" ht="12.75" hidden="false" customHeight="true" outlineLevel="0" collapsed="false">
      <c r="A2126" s="4" t="s">
        <v>4184</v>
      </c>
      <c r="B2126" s="4" t="s">
        <v>385</v>
      </c>
      <c r="C2126" s="5" t="n">
        <v>0</v>
      </c>
      <c r="D2126" s="5" t="n">
        <v>41.7</v>
      </c>
      <c r="E2126" s="5" t="n">
        <v>0</v>
      </c>
      <c r="F2126" s="5" t="n">
        <v>41.7</v>
      </c>
    </row>
    <row r="2127" customFormat="false" ht="12.75" hidden="false" customHeight="true" outlineLevel="0" collapsed="false">
      <c r="A2127" s="4" t="s">
        <v>4185</v>
      </c>
      <c r="B2127" s="4" t="s">
        <v>401</v>
      </c>
      <c r="C2127" s="5" t="n">
        <v>0</v>
      </c>
      <c r="D2127" s="5" t="n">
        <v>74253.25</v>
      </c>
      <c r="E2127" s="5" t="n">
        <v>0</v>
      </c>
      <c r="F2127" s="5" t="n">
        <v>74253.25</v>
      </c>
    </row>
    <row r="2128" customFormat="false" ht="12.75" hidden="false" customHeight="true" outlineLevel="0" collapsed="false">
      <c r="A2128" s="4" t="s">
        <v>4186</v>
      </c>
      <c r="B2128" s="4" t="s">
        <v>3928</v>
      </c>
      <c r="C2128" s="5" t="n">
        <v>0</v>
      </c>
      <c r="D2128" s="5" t="n">
        <v>37101.06</v>
      </c>
      <c r="E2128" s="5" t="n">
        <v>0</v>
      </c>
      <c r="F2128" s="5" t="n">
        <v>37101.06</v>
      </c>
    </row>
    <row r="2129" customFormat="false" ht="12.75" hidden="false" customHeight="true" outlineLevel="0" collapsed="false">
      <c r="A2129" s="4" t="s">
        <v>4187</v>
      </c>
      <c r="B2129" s="4" t="s">
        <v>3930</v>
      </c>
      <c r="C2129" s="5" t="n">
        <v>0</v>
      </c>
      <c r="D2129" s="5" t="n">
        <v>446382.7</v>
      </c>
      <c r="E2129" s="5" t="n">
        <v>0</v>
      </c>
      <c r="F2129" s="5" t="n">
        <v>446382.7</v>
      </c>
    </row>
    <row r="2130" customFormat="false" ht="12.75" hidden="false" customHeight="true" outlineLevel="0" collapsed="false">
      <c r="A2130" s="4" t="s">
        <v>4188</v>
      </c>
      <c r="B2130" s="4" t="s">
        <v>3934</v>
      </c>
      <c r="C2130" s="5" t="n">
        <v>0</v>
      </c>
      <c r="D2130" s="5" t="n">
        <v>42131.97</v>
      </c>
      <c r="E2130" s="5" t="n">
        <v>0</v>
      </c>
      <c r="F2130" s="5" t="n">
        <v>42131.97</v>
      </c>
    </row>
    <row r="2131" customFormat="false" ht="12.75" hidden="false" customHeight="true" outlineLevel="0" collapsed="false">
      <c r="A2131" s="4" t="s">
        <v>4189</v>
      </c>
      <c r="B2131" s="4" t="s">
        <v>3936</v>
      </c>
      <c r="C2131" s="5" t="n">
        <v>0</v>
      </c>
      <c r="D2131" s="5" t="n">
        <v>314068.68</v>
      </c>
      <c r="E2131" s="5" t="n">
        <v>0</v>
      </c>
      <c r="F2131" s="5" t="n">
        <v>314068.68</v>
      </c>
    </row>
    <row r="2132" customFormat="false" ht="12.75" hidden="false" customHeight="true" outlineLevel="0" collapsed="false">
      <c r="A2132" s="4" t="s">
        <v>4190</v>
      </c>
      <c r="B2132" s="4" t="s">
        <v>403</v>
      </c>
      <c r="C2132" s="5" t="n">
        <v>0</v>
      </c>
      <c r="D2132" s="5" t="n">
        <v>9001.54</v>
      </c>
      <c r="E2132" s="5" t="n">
        <v>0</v>
      </c>
      <c r="F2132" s="5" t="n">
        <v>9001.54</v>
      </c>
    </row>
    <row r="2133" customFormat="false" ht="12.75" hidden="false" customHeight="true" outlineLevel="0" collapsed="false">
      <c r="A2133" s="4" t="s">
        <v>4191</v>
      </c>
      <c r="B2133" s="4" t="s">
        <v>3941</v>
      </c>
      <c r="C2133" s="5" t="n">
        <v>0</v>
      </c>
      <c r="D2133" s="5" t="n">
        <v>1.71</v>
      </c>
      <c r="E2133" s="5" t="n">
        <v>0</v>
      </c>
      <c r="F2133" s="5" t="n">
        <v>1.71</v>
      </c>
    </row>
    <row r="2134" customFormat="false" ht="12.75" hidden="false" customHeight="true" outlineLevel="0" collapsed="false">
      <c r="A2134" s="4" t="s">
        <v>4192</v>
      </c>
      <c r="B2134" s="4" t="s">
        <v>4013</v>
      </c>
      <c r="C2134" s="5" t="n">
        <f aca="false">SUM(C2135:C2139)</f>
        <v>0</v>
      </c>
      <c r="D2134" s="5" t="n">
        <f aca="false">SUM(D2135:D2139)</f>
        <v>57148.33</v>
      </c>
      <c r="E2134" s="5" t="n">
        <f aca="false">SUM(E2135:E2139)</f>
        <v>0</v>
      </c>
      <c r="F2134" s="5" t="n">
        <f aca="false">SUM(F2135:F2139)</f>
        <v>57148.33</v>
      </c>
    </row>
    <row r="2135" customFormat="false" ht="12.75" hidden="false" customHeight="true" outlineLevel="0" collapsed="false">
      <c r="A2135" s="4" t="s">
        <v>4193</v>
      </c>
      <c r="B2135" s="4" t="s">
        <v>4015</v>
      </c>
      <c r="C2135" s="5" t="n">
        <v>0</v>
      </c>
      <c r="D2135" s="5" t="n">
        <v>35294.38</v>
      </c>
      <c r="E2135" s="5" t="n">
        <v>0</v>
      </c>
      <c r="F2135" s="5" t="n">
        <v>35294.38</v>
      </c>
    </row>
    <row r="2136" customFormat="false" ht="12.75" hidden="false" customHeight="true" outlineLevel="0" collapsed="false">
      <c r="A2136" s="4" t="s">
        <v>4194</v>
      </c>
      <c r="B2136" s="4" t="s">
        <v>417</v>
      </c>
      <c r="C2136" s="5" t="n">
        <v>0</v>
      </c>
      <c r="D2136" s="5" t="n">
        <v>16.94</v>
      </c>
      <c r="E2136" s="5" t="n">
        <v>0</v>
      </c>
      <c r="F2136" s="5" t="n">
        <v>16.94</v>
      </c>
    </row>
    <row r="2137" customFormat="false" ht="12.75" hidden="false" customHeight="true" outlineLevel="0" collapsed="false">
      <c r="A2137" s="4" t="s">
        <v>4195</v>
      </c>
      <c r="B2137" s="4" t="s">
        <v>421</v>
      </c>
      <c r="C2137" s="5" t="n">
        <v>0</v>
      </c>
      <c r="D2137" s="5" t="n">
        <v>19192.18</v>
      </c>
      <c r="E2137" s="5" t="n">
        <v>0</v>
      </c>
      <c r="F2137" s="5" t="n">
        <v>19192.18</v>
      </c>
    </row>
    <row r="2138" customFormat="false" ht="12.75" hidden="false" customHeight="true" outlineLevel="0" collapsed="false">
      <c r="A2138" s="4" t="s">
        <v>4196</v>
      </c>
      <c r="B2138" s="4" t="s">
        <v>413</v>
      </c>
      <c r="C2138" s="5" t="n">
        <v>0</v>
      </c>
      <c r="D2138" s="5" t="n">
        <v>78.53</v>
      </c>
      <c r="E2138" s="5" t="n">
        <v>0</v>
      </c>
      <c r="F2138" s="5" t="n">
        <v>78.53</v>
      </c>
    </row>
    <row r="2139" customFormat="false" ht="12.75" hidden="false" customHeight="true" outlineLevel="0" collapsed="false">
      <c r="A2139" s="4" t="s">
        <v>4197</v>
      </c>
      <c r="B2139" s="4" t="s">
        <v>423</v>
      </c>
      <c r="C2139" s="5" t="n">
        <v>0</v>
      </c>
      <c r="D2139" s="5" t="n">
        <v>2566.3</v>
      </c>
      <c r="E2139" s="5" t="n">
        <v>0</v>
      </c>
      <c r="F2139" s="5" t="n">
        <v>2566.3</v>
      </c>
    </row>
    <row r="2140" customFormat="false" ht="12.75" hidden="false" customHeight="true" outlineLevel="0" collapsed="false">
      <c r="A2140" s="4" t="s">
        <v>4198</v>
      </c>
      <c r="B2140" s="4" t="s">
        <v>4038</v>
      </c>
      <c r="C2140" s="5" t="n">
        <f aca="false">SUM(C2141:C2141)</f>
        <v>0</v>
      </c>
      <c r="D2140" s="5" t="n">
        <f aca="false">SUM(D2141:D2141)</f>
        <v>528</v>
      </c>
      <c r="E2140" s="5" t="n">
        <f aca="false">SUM(E2141:E2141)</f>
        <v>0</v>
      </c>
      <c r="F2140" s="5" t="n">
        <f aca="false">SUM(F2141:F2141)</f>
        <v>528</v>
      </c>
    </row>
    <row r="2141" customFormat="false" ht="12.75" hidden="false" customHeight="true" outlineLevel="0" collapsed="false">
      <c r="A2141" s="4" t="s">
        <v>4199</v>
      </c>
      <c r="B2141" s="4" t="s">
        <v>4200</v>
      </c>
      <c r="C2141" s="5" t="n">
        <v>0</v>
      </c>
      <c r="D2141" s="5" t="n">
        <v>528</v>
      </c>
      <c r="E2141" s="5" t="n">
        <v>0</v>
      </c>
      <c r="F2141" s="5" t="n">
        <v>528</v>
      </c>
    </row>
    <row r="2142" customFormat="false" ht="12.75" hidden="false" customHeight="true" outlineLevel="0" collapsed="false">
      <c r="A2142" s="4" t="s">
        <v>4201</v>
      </c>
      <c r="B2142" s="4" t="s">
        <v>4051</v>
      </c>
      <c r="C2142" s="5" t="n">
        <f aca="false">SUM(C2143:C2153)</f>
        <v>0</v>
      </c>
      <c r="D2142" s="5" t="n">
        <f aca="false">SUM(D2143:D2153)</f>
        <v>2393728.15</v>
      </c>
      <c r="E2142" s="5" t="n">
        <f aca="false">SUM(E2143:E2153)</f>
        <v>0</v>
      </c>
      <c r="F2142" s="5" t="n">
        <f aca="false">SUM(F2143:F2153)</f>
        <v>2393728.15</v>
      </c>
    </row>
    <row r="2143" customFormat="false" ht="12.75" hidden="false" customHeight="true" outlineLevel="0" collapsed="false">
      <c r="A2143" s="4" t="s">
        <v>4202</v>
      </c>
      <c r="B2143" s="4" t="s">
        <v>4053</v>
      </c>
      <c r="C2143" s="5" t="n">
        <v>0</v>
      </c>
      <c r="D2143" s="5" t="n">
        <v>8929.79</v>
      </c>
      <c r="E2143" s="5" t="n">
        <v>0</v>
      </c>
      <c r="F2143" s="5" t="n">
        <v>8929.79</v>
      </c>
    </row>
    <row r="2144" customFormat="false" ht="12.75" hidden="false" customHeight="true" outlineLevel="0" collapsed="false">
      <c r="A2144" s="4" t="s">
        <v>4203</v>
      </c>
      <c r="B2144" s="4" t="s">
        <v>4057</v>
      </c>
      <c r="C2144" s="5" t="n">
        <v>0</v>
      </c>
      <c r="D2144" s="5" t="n">
        <v>6965.02</v>
      </c>
      <c r="E2144" s="5" t="n">
        <v>0</v>
      </c>
      <c r="F2144" s="5" t="n">
        <v>6965.02</v>
      </c>
    </row>
    <row r="2145" customFormat="false" ht="12.75" hidden="false" customHeight="true" outlineLevel="0" collapsed="false">
      <c r="A2145" s="4" t="s">
        <v>4204</v>
      </c>
      <c r="B2145" s="4" t="s">
        <v>4059</v>
      </c>
      <c r="C2145" s="5" t="n">
        <v>0</v>
      </c>
      <c r="D2145" s="5" t="n">
        <v>176972.73</v>
      </c>
      <c r="E2145" s="5" t="n">
        <v>0</v>
      </c>
      <c r="F2145" s="5" t="n">
        <v>176972.73</v>
      </c>
    </row>
    <row r="2146" customFormat="false" ht="12.75" hidden="false" customHeight="true" outlineLevel="0" collapsed="false">
      <c r="A2146" s="4" t="s">
        <v>4205</v>
      </c>
      <c r="B2146" s="4" t="s">
        <v>4061</v>
      </c>
      <c r="C2146" s="5" t="n">
        <v>0</v>
      </c>
      <c r="D2146" s="5" t="n">
        <v>16756.6</v>
      </c>
      <c r="E2146" s="5" t="n">
        <v>0</v>
      </c>
      <c r="F2146" s="5" t="n">
        <v>16756.6</v>
      </c>
    </row>
    <row r="2147" customFormat="false" ht="12.75" hidden="false" customHeight="true" outlineLevel="0" collapsed="false">
      <c r="A2147" s="4" t="s">
        <v>4206</v>
      </c>
      <c r="B2147" s="4" t="s">
        <v>4063</v>
      </c>
      <c r="C2147" s="5" t="n">
        <v>0</v>
      </c>
      <c r="D2147" s="5" t="n">
        <v>43140.53</v>
      </c>
      <c r="E2147" s="5" t="n">
        <v>0</v>
      </c>
      <c r="F2147" s="5" t="n">
        <v>43140.53</v>
      </c>
    </row>
    <row r="2148" customFormat="false" ht="12.75" hidden="false" customHeight="true" outlineLevel="0" collapsed="false">
      <c r="A2148" s="4" t="s">
        <v>4207</v>
      </c>
      <c r="B2148" s="4" t="s">
        <v>4065</v>
      </c>
      <c r="C2148" s="5" t="n">
        <v>0</v>
      </c>
      <c r="D2148" s="5" t="n">
        <v>1026581.02</v>
      </c>
      <c r="E2148" s="5" t="n">
        <v>0</v>
      </c>
      <c r="F2148" s="5" t="n">
        <v>1026581.02</v>
      </c>
    </row>
    <row r="2149" customFormat="false" ht="12.75" hidden="false" customHeight="true" outlineLevel="0" collapsed="false">
      <c r="A2149" s="4" t="s">
        <v>4208</v>
      </c>
      <c r="B2149" s="4" t="s">
        <v>4209</v>
      </c>
      <c r="C2149" s="5" t="n">
        <v>0</v>
      </c>
      <c r="D2149" s="5" t="n">
        <v>3395.88</v>
      </c>
      <c r="E2149" s="5" t="n">
        <v>0</v>
      </c>
      <c r="F2149" s="5" t="n">
        <v>3395.88</v>
      </c>
    </row>
    <row r="2150" customFormat="false" ht="12.75" hidden="false" customHeight="true" outlineLevel="0" collapsed="false">
      <c r="A2150" s="4" t="s">
        <v>4210</v>
      </c>
      <c r="B2150" s="4" t="s">
        <v>4211</v>
      </c>
      <c r="C2150" s="5" t="n">
        <v>0</v>
      </c>
      <c r="D2150" s="5" t="n">
        <v>6756.26</v>
      </c>
      <c r="E2150" s="5" t="n">
        <v>0</v>
      </c>
      <c r="F2150" s="5" t="n">
        <v>6756.26</v>
      </c>
    </row>
    <row r="2151" customFormat="false" ht="12.75" hidden="false" customHeight="true" outlineLevel="0" collapsed="false">
      <c r="A2151" s="4" t="s">
        <v>4212</v>
      </c>
      <c r="B2151" s="4" t="s">
        <v>4069</v>
      </c>
      <c r="C2151" s="5" t="n">
        <v>0</v>
      </c>
      <c r="D2151" s="5" t="n">
        <v>1053702.16</v>
      </c>
      <c r="E2151" s="5" t="n">
        <v>0</v>
      </c>
      <c r="F2151" s="5" t="n">
        <v>1053702.16</v>
      </c>
    </row>
    <row r="2152" customFormat="false" ht="12.75" hidden="false" customHeight="true" outlineLevel="0" collapsed="false">
      <c r="A2152" s="4" t="s">
        <v>4213</v>
      </c>
      <c r="B2152" s="4" t="s">
        <v>4073</v>
      </c>
      <c r="C2152" s="5" t="n">
        <v>0</v>
      </c>
      <c r="D2152" s="5" t="n">
        <v>50333.14</v>
      </c>
      <c r="E2152" s="5" t="n">
        <v>0</v>
      </c>
      <c r="F2152" s="5" t="n">
        <v>50333.14</v>
      </c>
    </row>
    <row r="2153" customFormat="false" ht="12.75" hidden="false" customHeight="true" outlineLevel="0" collapsed="false">
      <c r="A2153" s="4" t="s">
        <v>4214</v>
      </c>
      <c r="B2153" s="4" t="s">
        <v>4077</v>
      </c>
      <c r="C2153" s="5" t="n">
        <v>0</v>
      </c>
      <c r="D2153" s="5" t="n">
        <v>195.02</v>
      </c>
      <c r="E2153" s="5" t="n">
        <v>0</v>
      </c>
      <c r="F2153" s="5" t="n">
        <v>195.02</v>
      </c>
    </row>
    <row r="2154" customFormat="false" ht="12.75" hidden="false" customHeight="true" outlineLevel="0" collapsed="false">
      <c r="A2154" s="4" t="s">
        <v>4215</v>
      </c>
      <c r="B2154" s="4" t="s">
        <v>3736</v>
      </c>
      <c r="C2154" s="5" t="n">
        <f aca="false">SUM(C2155:C2155)</f>
        <v>0</v>
      </c>
      <c r="D2154" s="5" t="n">
        <f aca="false">SUM(D2155:D2155)</f>
        <v>741594.12</v>
      </c>
      <c r="E2154" s="5" t="n">
        <f aca="false">SUM(E2155:E2155)</f>
        <v>0</v>
      </c>
      <c r="F2154" s="5" t="n">
        <f aca="false">SUM(F2155:F2155)</f>
        <v>741594.12</v>
      </c>
    </row>
    <row r="2155" customFormat="false" ht="12.75" hidden="false" customHeight="true" outlineLevel="0" collapsed="false">
      <c r="A2155" s="4" t="s">
        <v>4216</v>
      </c>
      <c r="B2155" s="4" t="s">
        <v>3736</v>
      </c>
      <c r="C2155" s="5" t="n">
        <v>0</v>
      </c>
      <c r="D2155" s="5" t="n">
        <v>741594.12</v>
      </c>
      <c r="E2155" s="5" t="n">
        <v>0</v>
      </c>
      <c r="F2155" s="5" t="n">
        <v>741594.12</v>
      </c>
    </row>
    <row r="2156" customFormat="false" ht="12.75" hidden="false" customHeight="true" outlineLevel="0" collapsed="false">
      <c r="A2156" s="4" t="s">
        <v>4217</v>
      </c>
      <c r="B2156" s="4" t="s">
        <v>4136</v>
      </c>
      <c r="C2156" s="5" t="n">
        <f aca="false">C2157</f>
        <v>0</v>
      </c>
      <c r="D2156" s="5" t="n">
        <f aca="false">D2157</f>
        <v>781393.06</v>
      </c>
      <c r="E2156" s="5" t="n">
        <f aca="false">E2157</f>
        <v>8518.65</v>
      </c>
      <c r="F2156" s="5" t="n">
        <f aca="false">F2157</f>
        <v>772874.41</v>
      </c>
    </row>
    <row r="2157" customFormat="false" ht="12.75" hidden="false" customHeight="true" outlineLevel="0" collapsed="false">
      <c r="A2157" s="4" t="s">
        <v>4218</v>
      </c>
      <c r="B2157" s="4" t="s">
        <v>4136</v>
      </c>
      <c r="C2157" s="5" t="n">
        <f aca="false">C2158</f>
        <v>0</v>
      </c>
      <c r="D2157" s="5" t="n">
        <f aca="false">D2158</f>
        <v>781393.06</v>
      </c>
      <c r="E2157" s="5" t="n">
        <f aca="false">E2158</f>
        <v>8518.65</v>
      </c>
      <c r="F2157" s="5" t="n">
        <f aca="false">F2158</f>
        <v>772874.41</v>
      </c>
    </row>
    <row r="2158" customFormat="false" ht="12.75" hidden="false" customHeight="true" outlineLevel="0" collapsed="false">
      <c r="A2158" s="4" t="s">
        <v>4219</v>
      </c>
      <c r="B2158" s="4" t="s">
        <v>4136</v>
      </c>
      <c r="C2158" s="5" t="n">
        <f aca="false">SUM(C2159:C2165)</f>
        <v>0</v>
      </c>
      <c r="D2158" s="5" t="n">
        <f aca="false">SUM(D2159:D2165)</f>
        <v>781393.06</v>
      </c>
      <c r="E2158" s="5" t="n">
        <f aca="false">SUM(E2159:E2165)</f>
        <v>8518.65</v>
      </c>
      <c r="F2158" s="5" t="n">
        <f aca="false">SUM(F2159:F2165)</f>
        <v>772874.41</v>
      </c>
    </row>
    <row r="2159" customFormat="false" ht="12.75" hidden="false" customHeight="true" outlineLevel="0" collapsed="false">
      <c r="A2159" s="4" t="s">
        <v>4220</v>
      </c>
      <c r="B2159" s="4" t="s">
        <v>3746</v>
      </c>
      <c r="C2159" s="5" t="n">
        <v>0</v>
      </c>
      <c r="D2159" s="5" t="n">
        <v>64457.84</v>
      </c>
      <c r="E2159" s="5" t="n">
        <v>8518.63</v>
      </c>
      <c r="F2159" s="5" t="n">
        <v>55939.21</v>
      </c>
    </row>
    <row r="2160" customFormat="false" ht="12.75" hidden="false" customHeight="true" outlineLevel="0" collapsed="false">
      <c r="A2160" s="4" t="s">
        <v>4221</v>
      </c>
      <c r="B2160" s="4" t="s">
        <v>4141</v>
      </c>
      <c r="C2160" s="5" t="n">
        <v>0</v>
      </c>
      <c r="D2160" s="5" t="n">
        <v>224724.61</v>
      </c>
      <c r="E2160" s="5" t="n">
        <v>0</v>
      </c>
      <c r="F2160" s="5" t="n">
        <v>224724.61</v>
      </c>
    </row>
    <row r="2161" customFormat="false" ht="12.75" hidden="false" customHeight="true" outlineLevel="0" collapsed="false">
      <c r="A2161" s="4" t="s">
        <v>4222</v>
      </c>
      <c r="B2161" s="4" t="s">
        <v>4223</v>
      </c>
      <c r="C2161" s="5" t="n">
        <v>0</v>
      </c>
      <c r="D2161" s="5" t="n">
        <v>47.41</v>
      </c>
      <c r="E2161" s="5" t="n">
        <v>0.02</v>
      </c>
      <c r="F2161" s="5" t="n">
        <v>47.39</v>
      </c>
    </row>
    <row r="2162" customFormat="false" ht="12.75" hidden="false" customHeight="true" outlineLevel="0" collapsed="false">
      <c r="A2162" s="4" t="s">
        <v>4224</v>
      </c>
      <c r="B2162" s="4" t="s">
        <v>4225</v>
      </c>
      <c r="C2162" s="5" t="n">
        <v>0</v>
      </c>
      <c r="D2162" s="5" t="n">
        <v>1389.1</v>
      </c>
      <c r="E2162" s="5" t="n">
        <v>0</v>
      </c>
      <c r="F2162" s="5" t="n">
        <v>1389.1</v>
      </c>
    </row>
    <row r="2163" customFormat="false" ht="12.75" hidden="false" customHeight="true" outlineLevel="0" collapsed="false">
      <c r="A2163" s="4" t="s">
        <v>4226</v>
      </c>
      <c r="B2163" s="4" t="s">
        <v>4227</v>
      </c>
      <c r="C2163" s="5" t="n">
        <v>0</v>
      </c>
      <c r="D2163" s="5" t="n">
        <v>1.87</v>
      </c>
      <c r="E2163" s="5" t="n">
        <v>0</v>
      </c>
      <c r="F2163" s="5" t="n">
        <v>1.87</v>
      </c>
    </row>
    <row r="2164" customFormat="false" ht="12.75" hidden="false" customHeight="true" outlineLevel="0" collapsed="false">
      <c r="A2164" s="4" t="s">
        <v>4228</v>
      </c>
      <c r="B2164" s="4" t="s">
        <v>4143</v>
      </c>
      <c r="C2164" s="5" t="n">
        <v>0</v>
      </c>
      <c r="D2164" s="5" t="n">
        <v>464769.88</v>
      </c>
      <c r="E2164" s="5" t="n">
        <v>0</v>
      </c>
      <c r="F2164" s="5" t="n">
        <v>464769.88</v>
      </c>
    </row>
    <row r="2165" customFormat="false" ht="12.75" hidden="false" customHeight="true" outlineLevel="0" collapsed="false">
      <c r="A2165" s="4" t="s">
        <v>4229</v>
      </c>
      <c r="B2165" s="4" t="s">
        <v>4145</v>
      </c>
      <c r="C2165" s="5" t="n">
        <v>0</v>
      </c>
      <c r="D2165" s="5" t="n">
        <v>26002.35</v>
      </c>
      <c r="E2165" s="5" t="n">
        <v>0</v>
      </c>
      <c r="F2165" s="5" t="n">
        <v>26002.35</v>
      </c>
    </row>
    <row r="2166" customFormat="false" ht="12.75" hidden="false" customHeight="true" outlineLevel="0" collapsed="false">
      <c r="A2166" s="4" t="s">
        <v>4230</v>
      </c>
      <c r="B2166" s="4" t="s">
        <v>4231</v>
      </c>
      <c r="C2166" s="5" t="n">
        <f aca="false">C2167</f>
        <v>0</v>
      </c>
      <c r="D2166" s="5" t="n">
        <f aca="false">D2167</f>
        <v>11758346.71</v>
      </c>
      <c r="E2166" s="5" t="n">
        <f aca="false">E2167</f>
        <v>0</v>
      </c>
      <c r="F2166" s="5" t="n">
        <f aca="false">F2167</f>
        <v>11758346.71</v>
      </c>
    </row>
    <row r="2167" customFormat="false" ht="12.75" hidden="false" customHeight="true" outlineLevel="0" collapsed="false">
      <c r="A2167" s="4" t="s">
        <v>4232</v>
      </c>
      <c r="B2167" s="4" t="s">
        <v>4233</v>
      </c>
      <c r="C2167" s="5" t="n">
        <f aca="false">C2168</f>
        <v>0</v>
      </c>
      <c r="D2167" s="5" t="n">
        <f aca="false">D2168</f>
        <v>11758346.71</v>
      </c>
      <c r="E2167" s="5" t="n">
        <f aca="false">E2168</f>
        <v>0</v>
      </c>
      <c r="F2167" s="5" t="n">
        <f aca="false">F2168</f>
        <v>11758346.71</v>
      </c>
    </row>
    <row r="2168" customFormat="false" ht="12.75" hidden="false" customHeight="true" outlineLevel="0" collapsed="false">
      <c r="A2168" s="4" t="s">
        <v>4234</v>
      </c>
      <c r="B2168" s="4" t="s">
        <v>4233</v>
      </c>
      <c r="C2168" s="5" t="n">
        <f aca="false">SUM(C2169:C2169)</f>
        <v>0</v>
      </c>
      <c r="D2168" s="5" t="n">
        <f aca="false">SUM(D2169:D2169)</f>
        <v>11758346.71</v>
      </c>
      <c r="E2168" s="5" t="n">
        <f aca="false">SUM(E2169:E2169)</f>
        <v>0</v>
      </c>
      <c r="F2168" s="5" t="n">
        <f aca="false">SUM(F2169:F2169)</f>
        <v>11758346.71</v>
      </c>
    </row>
    <row r="2169" customFormat="false" ht="12.75" hidden="false" customHeight="true" outlineLevel="0" collapsed="false">
      <c r="A2169" s="4" t="s">
        <v>4235</v>
      </c>
      <c r="B2169" s="4" t="s">
        <v>4233</v>
      </c>
      <c r="C2169" s="5" t="n">
        <v>0</v>
      </c>
      <c r="D2169" s="5" t="n">
        <v>11758346.71</v>
      </c>
      <c r="E2169" s="5" t="n">
        <v>0</v>
      </c>
      <c r="F2169" s="5" t="n">
        <v>11758346.71</v>
      </c>
    </row>
    <row r="2171" customFormat="false" ht="12.75" hidden="false" customHeight="true" outlineLevel="0" collapsed="false">
      <c r="B2171" s="2"/>
      <c r="C2171" s="2" t="s">
        <v>2</v>
      </c>
      <c r="D2171" s="2" t="s">
        <v>3</v>
      </c>
      <c r="E2171" s="2" t="s">
        <v>4</v>
      </c>
      <c r="F2171" s="2" t="s">
        <v>5</v>
      </c>
    </row>
    <row r="2172" customFormat="false" ht="12.75" hidden="false" customHeight="true" outlineLevel="0" collapsed="false">
      <c r="B2172" s="6" t="s">
        <v>4236</v>
      </c>
      <c r="C2172" s="5" t="n">
        <f aca="false">Balancete!C2</f>
        <v>62076095.09</v>
      </c>
      <c r="D2172" s="5" t="n">
        <f aca="false">Balancete!D2</f>
        <v>1409472139.71</v>
      </c>
      <c r="E2172" s="5" t="n">
        <f aca="false">Balancete!E2</f>
        <v>1413494219.41</v>
      </c>
      <c r="F2172" s="5" t="n">
        <f aca="false">Balancete!F2</f>
        <v>58054015.39</v>
      </c>
    </row>
    <row r="2173" customFormat="false" ht="12.75" hidden="false" customHeight="true" outlineLevel="0" collapsed="false">
      <c r="B2173" s="6" t="s">
        <v>4237</v>
      </c>
      <c r="C2173" s="5" t="n">
        <f aca="false">Balancete!C243</f>
        <v>62076095.09</v>
      </c>
      <c r="D2173" s="5" t="n">
        <f aca="false">Balancete!D243</f>
        <v>494662883.26</v>
      </c>
      <c r="E2173" s="5" t="n">
        <f aca="false">Balancete!E243</f>
        <v>491399336.75</v>
      </c>
      <c r="F2173" s="5" t="n">
        <f aca="false">Balancete!F243</f>
        <v>58812548.58</v>
      </c>
    </row>
    <row r="2174" customFormat="false" ht="12.75" hidden="false" customHeight="true" outlineLevel="0" collapsed="false">
      <c r="B2174" s="6" t="s">
        <v>3659</v>
      </c>
      <c r="C2174" s="5" t="n">
        <f aca="false">Balancete!C1836</f>
        <v>0</v>
      </c>
      <c r="D2174" s="5" t="n">
        <f aca="false">Balancete!D1836</f>
        <v>2374240.4</v>
      </c>
      <c r="E2174" s="5" t="n">
        <f aca="false">Balancete!E1836</f>
        <v>228219715.7</v>
      </c>
      <c r="F2174" s="5" t="n">
        <f aca="false">Balancete!F1836</f>
        <v>225845475.3</v>
      </c>
    </row>
    <row r="2175" customFormat="false" ht="12.75" hidden="false" customHeight="true" outlineLevel="0" collapsed="false">
      <c r="B2175" s="6" t="s">
        <v>3777</v>
      </c>
      <c r="C2175" s="5" t="n">
        <f aca="false">Balancete!C1899</f>
        <v>0</v>
      </c>
      <c r="D2175" s="5" t="n">
        <f aca="false">Balancete!D1899</f>
        <v>216256974.98</v>
      </c>
      <c r="E2175" s="5" t="n">
        <f aca="false">Balancete!E1899</f>
        <v>17061681.33</v>
      </c>
      <c r="F2175" s="5" t="n">
        <f aca="false">Balancete!F1899</f>
        <v>199195293.65</v>
      </c>
    </row>
    <row r="2176" customFormat="false" ht="12.75" hidden="false" customHeight="true" outlineLevel="0" collapsed="false">
      <c r="B2176" s="6" t="s">
        <v>4153</v>
      </c>
      <c r="C2176" s="5" t="n">
        <f aca="false">Balancete!C2098</f>
        <v>0</v>
      </c>
      <c r="D2176" s="5" t="n">
        <f aca="false">Balancete!D2098</f>
        <v>29164775.63</v>
      </c>
      <c r="E2176" s="5" t="n">
        <f aca="false">Balancete!E2098</f>
        <v>1756060.79</v>
      </c>
      <c r="F2176" s="5" t="n">
        <f aca="false">Balancete!F2098</f>
        <v>27408714.84</v>
      </c>
    </row>
    <row r="2177" customFormat="false" ht="12.75" hidden="false" customHeight="true" outlineLevel="0" collapsed="false">
      <c r="B2177" s="6" t="s">
        <v>4238</v>
      </c>
      <c r="C2177" s="6"/>
      <c r="D2177" s="6"/>
      <c r="E2177" s="6"/>
      <c r="F2177" s="7" t="n">
        <f aca="false">(F2174)-(F2175+F2176)</f>
        <v>-758533.189999908</v>
      </c>
    </row>
  </sheetData>
  <printOptions headings="false" gridLines="false" gridLinesSet="true" horizontalCentered="false" verticalCentered="false"/>
  <pageMargins left="0.7875" right="0.7875" top="0.788194444444444" bottom="0.788194444444444" header="0.315277777777778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&amp;L&amp;K000000BALANCETE DE VERIFICAÇÃO
FUNDAÇÃO HOSPITAL SANTA LYDIA
Período: 01/01/2025 a 31/12/2025</oddHeader>
    <oddFooter>&amp;L&amp;K000000Página: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LibreOffice/7.1.6.2$Windows_X86_64 LibreOffice_project/0e133318fcee89abacd6a7d077e292f1145735c3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