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AÇÃO PRESTAÇÃO DE CONTAS\2021\2021 - 01\PLANILHAS\"/>
    </mc:Choice>
  </mc:AlternateContent>
  <xr:revisionPtr revIDLastSave="0" documentId="13_ncr:1_{B35AF4CB-95D9-4E35-8F88-EC21EF8BAA05}" xr6:coauthVersionLast="46" xr6:coauthVersionMax="46" xr10:uidLastSave="{00000000-0000-0000-0000-000000000000}"/>
  <bookViews>
    <workbookView xWindow="-120" yWindow="-120" windowWidth="29040" windowHeight="15840" tabRatio="767" xr2:uid="{8F17D96B-707A-4077-9909-8D832B8EAF13}"/>
  </bookViews>
  <sheets>
    <sheet name="UPA 13 - Municipal" sheetId="17" r:id="rId1"/>
    <sheet name="BANCO" sheetId="18" r:id="rId2"/>
  </sheets>
  <definedNames>
    <definedName name="_xlnm._FilterDatabase" localSheetId="0" hidden="1">'UPA 13 - Municipal'!$A$1:$I$453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8" l="1"/>
  <c r="O23" i="18"/>
  <c r="O25" i="18" l="1"/>
  <c r="O28" i="18" s="1"/>
</calcChain>
</file>

<file path=xl/sharedStrings.xml><?xml version="1.0" encoding="utf-8"?>
<sst xmlns="http://schemas.openxmlformats.org/spreadsheetml/2006/main" count="2234" uniqueCount="886">
  <si>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</si>
  <si>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</si>
  <si>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</si>
  <si>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</si>
  <si>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</si>
  <si>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</si>
  <si>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</si>
  <si>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</si>
  <si>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</si>
  <si>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</si>
  <si>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</si>
  <si>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</si>
  <si>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</si>
  <si>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</si>
  <si>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</si>
  <si>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</si>
  <si>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</si>
  <si>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</si>
  <si>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</si>
  <si>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</si>
  <si>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</si>
  <si>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 xml:space="preserve">JANEIRO 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</si>
  <si>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</si>
  <si>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</si>
  <si>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</si>
  <si>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</si>
  <si>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</si>
  <si>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</si>
  <si>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</si>
  <si>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</si>
  <si>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Saldo Anterior corrente(+)</t>
  </si>
  <si>
    <t>Outros Creditos (+)</t>
  </si>
  <si>
    <t>(=)</t>
  </si>
  <si>
    <t>IOF(-)</t>
  </si>
  <si>
    <t>Tarifa (-)</t>
  </si>
  <si>
    <t>Transferências competencias anteriores(-)</t>
  </si>
  <si>
    <t>Pagamento (-)</t>
  </si>
  <si>
    <t>IRRF(-)</t>
  </si>
  <si>
    <t>Saldo Total (=)</t>
  </si>
  <si>
    <t>Saldo Corrente</t>
  </si>
  <si>
    <t>Saldo Aplicação</t>
  </si>
  <si>
    <t>Obs:</t>
  </si>
  <si>
    <t xml:space="preserve">Extratos </t>
  </si>
  <si>
    <t>VISUALIZAR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</si>
  <si>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</si>
  <si>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</si>
  <si>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</si>
  <si>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</si>
  <si>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</si>
  <si>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</si>
  <si>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</si>
  <si>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</si>
  <si>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</si>
  <si>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</si>
  <si>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</si>
  <si>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</si>
  <si>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</si>
  <si>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NOVEMBRO</t>
  </si>
  <si>
    <t>2021 
CONTA 903377-7</t>
  </si>
  <si>
    <t>JULHO</t>
  </si>
  <si>
    <t>DEZEMBRO</t>
  </si>
  <si>
    <t>UPA 13 DE MAIO</t>
  </si>
  <si>
    <t>NF: 912 Fornec. DOIS IRMÃO COMERCIO VAREJISTA DE TINTAS LTDA - UPA 13 DE MAIO</t>
  </si>
  <si>
    <t>SUPRIMENTOS</t>
  </si>
  <si>
    <t>Outros Materiais de Consumo</t>
  </si>
  <si>
    <t>FHSL</t>
  </si>
  <si>
    <t>NF: 119 Fornec. KROLL &amp; MAZZEI LTDA. - CONTRATO 014/2016 + 114/2020 - ADITIVO 035/2020 - REF. 11/2020</t>
  </si>
  <si>
    <t>SUPORTE</t>
  </si>
  <si>
    <t>Outros serviços de terceiros</t>
  </si>
  <si>
    <t>Rateio com fórmula de Dezembro</t>
  </si>
  <si>
    <t>NF: 3401 Fornec. BELLAMED PRODUTOS HOSPITALARES EIRELI - UPA 13 DE MAIO</t>
  </si>
  <si>
    <t>FÉRIAS - REF. 01/2021 - CONTABILIDADE</t>
  </si>
  <si>
    <t>FERIAS</t>
  </si>
  <si>
    <t>Recursos Humanos PF</t>
  </si>
  <si>
    <t>RESCISÃO DE CONTRATO DE LEANDRO DO AMARAL - PORTEIRO - UPA 13 DE MAIO</t>
  </si>
  <si>
    <t>RESCISÃO</t>
  </si>
  <si>
    <t>RESCISÃO DE CONTRATO DE REGIANE SILVA DE JESUS BATISTA - RECEPCIONISTA - UPA 13 DE MAIO</t>
  </si>
  <si>
    <t>NF: 7496 Fornec. ALIMENTOS PORTIOLI LTDA.</t>
  </si>
  <si>
    <t>ALIMENTOS</t>
  </si>
  <si>
    <t>Gêneros Alimentícios</t>
  </si>
  <si>
    <t>NF: 4668 Fornec. SIEMENS HEALTHCARE DIAGNOSTICOS LTDA - CONTRATO 037/2018 - ADITIVO 004/2020 - 10/12 - REF. 11/2020 - FHSL</t>
  </si>
  <si>
    <t>LOCAÇÃO</t>
  </si>
  <si>
    <t>Locações Diversas</t>
  </si>
  <si>
    <t>NF: 4677 Fornec. SIEMENS HEALTHCARE DIAGNOSTICOS LTDA - CONTRATO 034/2018 - ADITIVO 003/2020 - 10/12 - REF. 11/2020 - UPA 13 DE MAIO</t>
  </si>
  <si>
    <t>GUIA FGTS RESCISÓRIO - MARIA APARECIDA DA CRUZ PIMENTA - NUTRIÇÃO/LACTÁRIO</t>
  </si>
  <si>
    <t>FGTS RECISÓRIO</t>
  </si>
  <si>
    <t>FÉRIAS - REF. 01/2021 - NUTRIÇÃO</t>
  </si>
  <si>
    <t>RESCISÃO DE CONTRATO DE MARIA APARECIDA DA CRUZ PIMENTA - NUTRIÇÃO/LACTÁRIO</t>
  </si>
  <si>
    <t>NF: 383670 Fornec. COPAGAZ DISTRIBUIDORA DE GÁS S/A - CONTRATO 097/2020 - FHSL</t>
  </si>
  <si>
    <t>NF: 383668 Fornec. COPAGAZ DISTRIBUIDORA DE GÁS S/A - CONTRATO 097/2020 - FHSL</t>
  </si>
  <si>
    <t>NF: 383669 Fornec. COPAGAZ DISTRIBUIDORA DE GÁS S/A - CONTRATO 097/2020 - FHSL</t>
  </si>
  <si>
    <t>NF: 525034 Fornec. BRF SA - FHSL</t>
  </si>
  <si>
    <t>NF: 528731 Fornec. BRF SA - UPA 13 DE MAIO</t>
  </si>
  <si>
    <t>NF: 440412 Fornec. TELEFONICA BRASIL S.A. - REF. 12/2020 - FHSL</t>
  </si>
  <si>
    <t>TELEFONIA</t>
  </si>
  <si>
    <t>Utilidades Públicas</t>
  </si>
  <si>
    <t>NF: 884111 Fornec. TELEFONICA BRASIL S.A. - REF. 11/2020 - FHSL</t>
  </si>
  <si>
    <t>NF: 52598 Fornec. AIMARA COMERCIO E REPRESENTAÇÕES LTDA - CONTRATO 075/2020 - 04/12 - REF. 11/2020 - FHSL</t>
  </si>
  <si>
    <t>SERVIÇOS DE TESTE HEMATOLOGIA</t>
  </si>
  <si>
    <t>NF: 52600 Fornec. AIMARA COMERCIO E REPRESENTAÇÕES LTDA - CONTRATO 075/2020 - 04/12 - REF. 11/2020 - UPA 13 DE MAIO</t>
  </si>
  <si>
    <t>FOLHA DE PAGAMENTO</t>
  </si>
  <si>
    <t>CP</t>
  </si>
  <si>
    <t xml:space="preserve"> - NF: 721 - TOLIFE TECNOLOGIA PARA A SAUDE S.A - CONTRATO 047/2020 - REF. 12/2020 - UPA 13 DE MAIO</t>
  </si>
  <si>
    <t>SERVIÇOS DE CLASSIFICAÇÃO DE RISCO</t>
  </si>
  <si>
    <t>NF: 3311 Fornec. ER SOLUÇÕES  INFORMATICA LTDA - CONTRATO 010/2019 - 09/24 - REF. 12/2020 - FHSL</t>
  </si>
  <si>
    <t>NF: 3307 Fornec. ER SOLUÇÕES  INFORMATICA LTDA - CONTRATO 010/2019 - 14/24 - REF. 12/2020 - FHSL</t>
  </si>
  <si>
    <t>NF: 3308 Fornec. ER SOLUÇÕES  INFORMATICA LTDA - CONTRATO 010/2019 - 21/24 - REF. 12/2020 - UPA 13 DE MAIO</t>
  </si>
  <si>
    <t>NF: 4653 Fornec. ETL PRODUTOS ALIMENTICIOS LTDA</t>
  </si>
  <si>
    <t>NF: 4654 Fornec. ETL PRODUTOS ALIMENTICIOS LTDA</t>
  </si>
  <si>
    <t>NF: 4655 Fornec. ETL PRODUTOS ALIMENTICIOS LTDA</t>
  </si>
  <si>
    <t>NF: 4656 Fornec. ETL PRODUTOS ALIMENTICIOS LTDA</t>
  </si>
  <si>
    <t>NF: 4415 Fornec. PARTNER GESTÃO E LOGISTICA EIRELI EPP</t>
  </si>
  <si>
    <t>NF: 4413 Fornec. PARTNER GESTÃO E LOGISTICA EIRELI EPP</t>
  </si>
  <si>
    <t>NF: 4414 Fornec. PARTNER GESTÃO E LOGISTICA EIRELI EPP</t>
  </si>
  <si>
    <t>NF: 257799 Fornec. HDL LOGISTICA HOSPITALAR LTDA - UPA 13 DE MAIO</t>
  </si>
  <si>
    <t>MEDICAMENTOS</t>
  </si>
  <si>
    <t>NF: 997 Fornec. LUANA BAIOCCHI GONÇALVES EIRELI</t>
  </si>
  <si>
    <t>PENSÃO ALIMENTÍCIA - REF. 12/2020 - MAILSON MARQUES MARTINS - SESMT</t>
  </si>
  <si>
    <t>PENSÃO ALIMENTICIA</t>
  </si>
  <si>
    <t xml:space="preserve"> - NF: 184290 - ACORDO JUDICIAL  -  JOSILAINE REBERTE X FHSL  - PROCESSO  0010509-41.2016.15.0113  - PARCELA (25/30)</t>
  </si>
  <si>
    <t>ACORDO JUDICIAL</t>
  </si>
  <si>
    <t>MENSALIDADE SINDICATO EMPREG. EM  ESTAB. DE SAÚDE DE RIBEIRÃO PRETO - REF. 12/2020 - SAC</t>
  </si>
  <si>
    <t>SINDICATO</t>
  </si>
  <si>
    <t>MENSALIDADE SINDICATO EMPREG. EM  ESTAB. DE SAÚDE DE RIBEIRÃO PRETO - REF. 12/2020 - ADMINISTRAÇÃO/JURÍDICO</t>
  </si>
  <si>
    <t>MENSALIDADE SINDICATO EMPREG. EM  ESTAB. DE SAÚDE DE RIBEIRÃO PRETO - REF. 12/2020 - DEPTO. PESSOAL</t>
  </si>
  <si>
    <t>MENSALIDADE SINDICATO EMPREG. EM  ESTAB. DE SAÚDE DE RIBEIRÃO PRETO - REF. 12/2020 - NUTRIÇÃO/LACTÁRIO</t>
  </si>
  <si>
    <t>MENSALIDADE SINDICATO EMPREG. EM  ESTAB. DE SAÚDE DE RIBEIRÃO PRETO - REF. 12/2020 - UPA 13 DE MAIO</t>
  </si>
  <si>
    <t>NF: 165144208 Fornec. CIA PAULISTA DE FORCA E LUZ - REF. 12/2020</t>
  </si>
  <si>
    <t>CPFL</t>
  </si>
  <si>
    <t>FGTS - REF. 12/2020 - C.M.E.</t>
  </si>
  <si>
    <t>FGTS</t>
  </si>
  <si>
    <t>FGTS - REF. 12/2020 - T.I. - INFORMÁTICA</t>
  </si>
  <si>
    <t>FGTS - REF. 12/2020 - LAVANDERIA</t>
  </si>
  <si>
    <t>FGTS - REF. 12/2020 - LABORTÓRIO</t>
  </si>
  <si>
    <t>FGTS - REF. 12/2020 - MANUTENÇÃO</t>
  </si>
  <si>
    <t>FGTS - REF. 12/2020 - ADMINISTRAÇÃO/JURÍDICO</t>
  </si>
  <si>
    <t>FGTS - REF. 12/2020 - CENTRAL DE PLANTÕES</t>
  </si>
  <si>
    <t>FGTS - REF. 12/2020 - DEPTO. PESSOAL</t>
  </si>
  <si>
    <t>FGTS - REF. 12/2020 - COMPRAS</t>
  </si>
  <si>
    <t>FGTS - REF. 12/2020 - CONTABILIDADE/FINANCEIRO</t>
  </si>
  <si>
    <t>FGTS - REF. 12/2020 - UPA 13 DE  MAIO</t>
  </si>
  <si>
    <t>FGTS - REF. 12/2020 - PABX</t>
  </si>
  <si>
    <t>FGTS - REF. 12/2020 - SAC</t>
  </si>
  <si>
    <t>FGTS - REF. 12/2020 - SESMT</t>
  </si>
  <si>
    <t>FGTS - REF. 12/2020 - NUTRIÇÃO/LACTÁRIO</t>
  </si>
  <si>
    <t>FÉRIAS - REF. 01/2021 - LABORATÓRIO</t>
  </si>
  <si>
    <t>FÉRIAS - REF. 01/2021 - UPA 13 DE MAIO</t>
  </si>
  <si>
    <t>NF: 2402 Fornec. ALTERNATIVA LICITA LTDA - ME - UPA 13 DE MAIO</t>
  </si>
  <si>
    <t>NF: 2133 Fornec. MORAES E GUEDES TINTAS LTDA</t>
  </si>
  <si>
    <t>SEGURO SURA S/A - SEGURO PREDIAL HOSPITAL - APÓLICE 6331 - REF. 06/12/2020 A 06/12/2021</t>
  </si>
  <si>
    <t>SEGURO PREDIAL</t>
  </si>
  <si>
    <t>Outras Despesas</t>
  </si>
  <si>
    <t>SEGURO SURA S/A - CASA SESMT - APÓLICE 6329 - REF. 06/12/2020 A 06/12/2021</t>
  </si>
  <si>
    <t>NF: 165431906 Fornec. CIA PAULISTA DE FORCA E LUZ - REF. 12/2020</t>
  </si>
  <si>
    <t>NF: 6765 Fornec. SIEMENS HEALTHCARE DIAGNOSTICOS LTDA - CONTRATO 057/2019 - 12/12 - REF. 11/2020 - FHSL</t>
  </si>
  <si>
    <t>NF: 24347 Fornec. TECNOGERA - CONTRATO 021/2020 - 08/12 - REF. 23/11 A 22/12 - UPA 13 DE MAIO</t>
  </si>
  <si>
    <t>SERVIÇOS DE MANUTENCAO</t>
  </si>
  <si>
    <t>NF: 208036 Fornec. BIONEXO DO BRASIL S/A - REF. 12/2020</t>
  </si>
  <si>
    <t>NF: 6 Fornec. SUELI POLLI TAMBORIM 01977216803 - REF. 12/2020 - LAVANDERIA</t>
  </si>
  <si>
    <t>NF: 33862 Fornec. SIEMENS HEALTHCARE DIAGNOSTICOS LTDA - CONTRATO 037/2018 - ADITIVO 004/2020 - 10/12 - REF. 11/2020 - FHSL</t>
  </si>
  <si>
    <t>NF: 59294 Fornec. ASSOCIAÇÃO DA SANTA CASA SAUDE DE RIBEIRÃO PRETO - REF. 01/2021</t>
  </si>
  <si>
    <t>CONVENIO</t>
  </si>
  <si>
    <t>NF: 58 Fornec. CEMT DE AQUINO TECNOLOGIA DA INFORMAÇÃO - CONTRATO 081/2020 - FHSL</t>
  </si>
  <si>
    <t>NF: 62 Fornec. CEMT DE AQUINO TECNOLOGIA DA INFORMAÇÃO - CONTRATO 081/2020 - UPA 13 DE MAIO</t>
  </si>
  <si>
    <t xml:space="preserve"> - NF: 208 - D FERRATONE SERVIÇOS MEDICOS LTDA ME - REF. 12/2020</t>
  </si>
  <si>
    <t>MEDICO DO TRABALHO</t>
  </si>
  <si>
    <t xml:space="preserve"> - NF: 206891 - CARVALHO CAMPIELO &amp; CIA LTDA. EPP - AGF GEDEON - REF. 12/2020</t>
  </si>
  <si>
    <t>CORREIOS</t>
  </si>
  <si>
    <t>NF: 3822 Fornec. TAUANA MANZOLI DE OLIVEIRA - ME</t>
  </si>
  <si>
    <t>NF: 65496 Fornec. SOFTMATIC SISTEMAS AUTOMATICOS DE INFORMATICA LTDA - REF. 01/2021</t>
  </si>
  <si>
    <t>NF: 2501696 Fornec. UNIMED DE RIBEIRÃO PRETO - REF. 01/2020</t>
  </si>
  <si>
    <t>NF: 1151 Fornec. NF COMERCIO DE SUPRIMENTOS DE INFORMATICA EIRELI - REF. 12/2021</t>
  </si>
  <si>
    <t>NF: 4824 Fornec. CODERP CIA DE DESENVOLVIMENTO ECONOMICO RIB. PRETO - REF. 12/2020</t>
  </si>
  <si>
    <t>PUBLICAÇÕES</t>
  </si>
  <si>
    <t xml:space="preserve"> - NF: 18847 - EQUIPAMED EQUIPAMENTOS MEDICOS LTDA - CONTRATO 074/2019 - ADITIVO 071/2020 - REF. 22/11 A 21/12 - UPA 13 DE MAIO</t>
  </si>
  <si>
    <t>NF: 46212 - WHITE MARTINS-GASES INDUSTRIAIS S/A - UPA 13 DE MAIO</t>
  </si>
  <si>
    <t>NF: 107837 Fornec. AIMARA COMERCIO E REPRESENTAÇÕES LTDA - CONTRATO 096/2020 - REF. 12/2020 - FHSL</t>
  </si>
  <si>
    <t>NF: 107835 Fornec. AIMARA COMERCIO E REPRESENTAÇÕES LTDA - CONTRATO 075/2020 - 04/12 - REF. 12/2020 - UPA 13 DE MAIO</t>
  </si>
  <si>
    <t>NF: 646190 Fornec. SIEMENS HEALTHCARE DIAGNOSTICOS LTDA - UPA 13 DE MAIO</t>
  </si>
  <si>
    <t>NF: 646156 Fornec. SIEMENS HEALTHCARE DIAGNOSTICOS LTDA - UPA 13 DE MAIO</t>
  </si>
  <si>
    <t>NF: 107832 Fornec. AIMARA COMERCIO E REPRESENTAÇÕES LTDA - CONTRATO 031/2018 - ADITIVO 072/2020 - 02/12 - REF. 12/2020 - UPA 13 DE MAIO</t>
  </si>
  <si>
    <t>NF: 22 Fornec. TAUANA MANZOLI DE OLIVEIRA - ME - CONTRATO 120/2020 - 03/12 - REF. 12/2020 - FHSL</t>
  </si>
  <si>
    <t>NF: 3315 Fornec. CLEITON DONIZETI ROSSETO MECANICA - ME - GM MONTANA - PLACA:DXB-9637</t>
  </si>
  <si>
    <t>NF: 743 Fornec. TECMIP CONTROLE DE PRAGAS LTDA - EPP - CONTRATO 073/2020 - 06/12 - REF. 12/2020 - FHSL</t>
  </si>
  <si>
    <t>SERVIÇOS DE DEDETIZAÇÃO</t>
  </si>
  <si>
    <t>NF: 739 Fornec. TECMIP CONTROLE DE PRAGAS LTDA - EPP - CONTRATO 027/2018 - ADITIVO 063/2020 - 03/12 - REF. 12/2020 - UPA 13 DE MAIO</t>
  </si>
  <si>
    <t>NF: 28 Fornec. RB COIFAS EXAUSTORES E MANUTENÇÃO EIRELI - CONTRATO 015/2020 - 08/12 - REF. 12/2020</t>
  </si>
  <si>
    <t>NF: 509 Fornec. CODERP CIA DE DESENVOLVIMENTO ECONOMICO RIB. PRETO - REF. 12/2020 - T.I - INDORMÁTICA</t>
  </si>
  <si>
    <t>NF: 13406 Fornec. OLITEL BRASIL TELECOMUNICAÇÕES S.A. - REF. 01/2020 - T.I. - INFORMÁTICA</t>
  </si>
  <si>
    <t>NF: 353111 Fornec. TELEFONICA BRASIL S.A. - REF. 11/2020 - UPA 13 DE MAIO</t>
  </si>
  <si>
    <t>NF: 1578 Fornec. COPY TECH BRASIL EIRELI - ME - CONTRATO 039/2019 - ADITIVO 067/2020 - 02/03 - REF. 12/2020 - FHSL</t>
  </si>
  <si>
    <t>NF: 1580 Fornec. COPY TECH BRASIL EIRELI - ME - CONTRATO 005/2018 - ADITIVO 028/2020 - 08/12 - REF. 12/2020 - UPA 13 DE MAIO</t>
  </si>
  <si>
    <t>NF: 74 Fornec. JODEF COM. DE RECUPERAÇÃO DE AP. MÉDICOS HOSPITALARES LTDA. - CONTRATO 024/2018 - ADITIVO 061/2020 - 02/12 - REF. 12/2020 - UPA 13 DE MAIO</t>
  </si>
  <si>
    <t xml:space="preserve"> - NF: 37 - ALLIANCARE EQUIPAMENTOS HOSPITALARES LTDA - ME - CONTRATO 070/2019 - REF. 12/2020 - UPA 13 DE MAIO</t>
  </si>
  <si>
    <t xml:space="preserve"> - NF: 43 - L JAQUETE EXPRESS - CONTRATO 055/2019 - ADITIVO 085/2020 - REF. 12/2020 - FHSL</t>
  </si>
  <si>
    <t>TRANSPORTE</t>
  </si>
  <si>
    <t>NF: 4000 Fornec. COPAGAZ DISTRIBUIDORA DE GÁS S/A</t>
  </si>
  <si>
    <t>NF: 3994 Fornec. COPAGAZ DISTRIBUIDORA DE GÁS S/A</t>
  </si>
  <si>
    <t>NF: 228412 Fornec. TELEFONICA BRASIL S.A. - REF. 12/2020 - FHSL</t>
  </si>
  <si>
    <t>NF: 353112 Fornec. TELEFONICA BRASIL S.A. - REF. 12/2020 - UPA 13 DE MAIO</t>
  </si>
  <si>
    <t>MENSALIDADE SINDICATO DOS ENFERMEIROS DO ESTADO DE SÃO PAULO - REF. 12/2020 - UPA 13 DE MAIO</t>
  </si>
  <si>
    <t>EMPRESTIMO CONSIGNADO BRADESCO - REF. 12/2020 - T.I - INFORMÁTICA</t>
  </si>
  <si>
    <t>EMPRÉSTIMO CONSIGNADO BRADESCO</t>
  </si>
  <si>
    <t>EMPRESTIMO CONSIGNADO BRADESCO - REF. 12/2020 - UPA 13 MAIO</t>
  </si>
  <si>
    <t>EMPRESTIMO CONSIGNADO SANTANDER - REF. 12/2020 - PABX</t>
  </si>
  <si>
    <t>EMPRÉSTIMO CONSIGNADO SANTANDER</t>
  </si>
  <si>
    <t>EMPRESTIMO CONSIGNADO SANTANDER - REF. 12/2020 - T.I. INFORMÁTICA</t>
  </si>
  <si>
    <t>EMPRESTIMO CONSIGNADO SANTANDER - REF. 12/2020 - LAVANDERIA</t>
  </si>
  <si>
    <t>EMPRESTIMO CONSIGNADO SANTANDER - REF. 12/2020 - LABORATÓRIO</t>
  </si>
  <si>
    <t>EMPRESTIMO CONSIGNADO SANTANDER - REF. 12/2020 - MANUTENÇÃO</t>
  </si>
  <si>
    <t>EMPRESTIMO CONSIGNADO SANTANDER - REF. 12/2020 - ADMINISTRAÇÃO</t>
  </si>
  <si>
    <t>EMPRESTIMO CONSIGNADO SANTANDER - REF. 12/2020 - CENTRAL DE PLANTÕES</t>
  </si>
  <si>
    <t>EMPRESTIMO CONSIGNADO SANTANDER - REF. 12/2020 - CONTABILIDADE/FINANCEIRO</t>
  </si>
  <si>
    <t>EMPRESTIMO CONSIGNADO SANTANDER - REF. 12/2020 - NUTRIÇÃO/LACTÁRIO</t>
  </si>
  <si>
    <t>EMPRESTIMO CONSIGNADO SANTANDER - REF. 12/2020 - UPA 13 DE MAIO</t>
  </si>
  <si>
    <t>IMPOSTO MUNICIPAL ISS - REF. 12/2020 - (NF 132 SERVTEC // NF 2712 GODOY // NF 2974 MAFRA) - UPA 13 DE MAIO</t>
  </si>
  <si>
    <t>ISS</t>
  </si>
  <si>
    <t>NF: 4438 Fornec. PARTNER GESTÃO E LOGISTICA EIRELI EPP - UPA 13 DE MAIO</t>
  </si>
  <si>
    <t>NF: 165146849 Fornec. CIA PAULISTA DE FORCA E LUZ - REF. 12/2020 - UPA 13 DE MAIO</t>
  </si>
  <si>
    <t>FÉRIAS - REF. 01/2021 - COMPRAS</t>
  </si>
  <si>
    <t>NF: 3842 Fornec. TAUANA MANZOLI DE OLIVEIRA - ME</t>
  </si>
  <si>
    <t>NF: 321 Fornec. CORREIA E BUTURA EXTINTORES LTDA ME - CONTRATO 068/2019 - UPA 13 MAIO</t>
  </si>
  <si>
    <t>RECARGA E MANUTENCAO DE EQUIPAMENTOS DE SEGURANÇA</t>
  </si>
  <si>
    <t xml:space="preserve"> - NF: 249 - WHITE MARTINS-GASES INDUSTRIAIS S/A - UPA 13 DE MAIO</t>
  </si>
  <si>
    <t xml:space="preserve"> - NF: 46234 - WHITE MARTINS-GASES INDUSTRIAIS S/A - UPA 13 DE MAIO</t>
  </si>
  <si>
    <t>NF: 13631 Fornec. SPOLJARIC COMERCIAL DO BRASIL EIRELI</t>
  </si>
  <si>
    <t>NF: 1393 Fornec. BLB AUDITORES INDEPENDENTES EPP - CONTRATO 043/2017 - ADITIVO 037/2020 - REF. 12/2020</t>
  </si>
  <si>
    <t>SERVIÇOS DE AUDITORIA</t>
  </si>
  <si>
    <t>NF: 10528 Fornec. CITY AR CONDICIONADO COMERCIO E SERVIÇOS LTDA - UPA 13 DE MAIO</t>
  </si>
  <si>
    <t>NF: 337261298 Fornec. ALGAR TELECOM - CONTRATO 041/2018 - REF. 11/2020</t>
  </si>
  <si>
    <t>NF: 116 Fornec. CLIENT SERVIÇOS E TELECOMUNICAÇÕES LTDA. - EPP - CONTRATO 011/2014 - REF. 12/2020 - FHSL</t>
  </si>
  <si>
    <t>NF: 540 Fornec. CITY AR CONDICIONADO COMERCIO E SERVIÇOS LTDA - CONTRATO 044/2020 - 07/12 - REF. 12/2020 - UPA 13 DE MAIO</t>
  </si>
  <si>
    <t>NF: 81 Fornec. MGN MANUTENÇÃO INDUSTRIAL E COMERCIAL LTDA - EPP - CONTRATO 009/2018 - ADITIVO 024/2020 - 06/12 - REF. 12/2020 - FHSL</t>
  </si>
  <si>
    <t>DARF 0561 IRRF - REF. 12/2020 - FÉRIAS - ADMINISTRAÇÃO/JURÍDICO</t>
  </si>
  <si>
    <t>IRPF FÉRIAS</t>
  </si>
  <si>
    <t>DARF 0561 IRRF - REF. 12/2020 - FÉRIAS - C.M.E</t>
  </si>
  <si>
    <t>DARF 0561 IRRF - REF. 12/2020 - FÉRIAS - COMPRAS</t>
  </si>
  <si>
    <t>DARF 0561 IRRF - REF. 12/2020 - FÉRIAS - DEPTO. PESSOAL</t>
  </si>
  <si>
    <t>DARF 0561 IRRF - REF. 12/2020 - FÉRIAS - LABORATÓRIO</t>
  </si>
  <si>
    <t>DARF 0561 IRRF - REF. 12/2020 - FÉRIAS - MANUTENÇÃO</t>
  </si>
  <si>
    <t>DARF 0561 IRRF - REF. 12/2020 - FÉRIAS - SESMT</t>
  </si>
  <si>
    <t>DARF 0561 IRRF - REF. 12/2020 - FÉRIAS - T.I. - INFORMÁTICA</t>
  </si>
  <si>
    <t>DARF 0561 IRRF - REF. 12/2020 - FÉRIAS - UPA 13 DE MAIO</t>
  </si>
  <si>
    <t>DARF 0561 IRRF - REF. 12/2020 - MENSAL - UPA 13 DE MAIO (COMPLEMENTAR)</t>
  </si>
  <si>
    <t>IRPF MENSAL</t>
  </si>
  <si>
    <t>DARF 0561 IRRF - REF. 12/2020 - MENSAL. - ADMINISTRAÇÃO/JURIDICO</t>
  </si>
  <si>
    <t>DARF 0561 IRRF - REF. 12/2020 - MENSAL. - C.M.E</t>
  </si>
  <si>
    <t>DARF 0561 IRRF - REF. 12/2020 - MENSAL. - COMPRAS</t>
  </si>
  <si>
    <t>DARF 0561 IRRF - REF. 12/2020 - MENSAL. - CONTABILIDADE/FINANCEIRO</t>
  </si>
  <si>
    <t>DARF 0561 IRRF - REF. 12/2020 - MENSAL. - DEPTO. PESSOAL</t>
  </si>
  <si>
    <t>DARF 0561 IRRF - REF. 12/2020 - MENSAL. - LABORATÓRIO</t>
  </si>
  <si>
    <t>DARF 0561 IRRF - REF. 12/2020 - MENSAL. - MANUTENÇÃO</t>
  </si>
  <si>
    <t>DARF 0561 IRRF - REF. 12/2020 - MENSAL. - NUTRIÇÃO/LACTÁRIO</t>
  </si>
  <si>
    <t>DARF 0561 IRRF - REF. 12/2020 - MENSAL. - SAC</t>
  </si>
  <si>
    <t>DARF 0561 IRRF - REF. 12/2020 - MENSAL. - SESMT</t>
  </si>
  <si>
    <t>DARF 0561 IRRF - REF. 12/2020 - MENSAL. - T.I. - INFORMÁTICA</t>
  </si>
  <si>
    <t>DARF 0561 IRRF - REF. 12/2020 - MENSAL. - UPA 13 DE MAIO</t>
  </si>
  <si>
    <t>DARF 0561 IRRF - REF. 12/2020 - RESCISÃO - CONTABILIDADE/FINANCEIRO</t>
  </si>
  <si>
    <t>IRPF RESCISÃO</t>
  </si>
  <si>
    <t>DARF 0561 IRRF - REF. 12/2020 - RESCISÃO - T.I. - INFORMÁTICA</t>
  </si>
  <si>
    <t>DARF 0561 IRRF - REF. 12/2020 - RESCISÃO - UPA 13 DE MAIO</t>
  </si>
  <si>
    <t>DARF 0561 IRRF - REF. 13/2020 - MENSAL - ADMINISTRAÇÃO/JURÍDICO</t>
  </si>
  <si>
    <t>DARF 0561 IRRF - REF. 13/2020 - MENSAL - C.M.E</t>
  </si>
  <si>
    <t>DARF 0561 IRRF - REF. 13/2020 - MENSAL - CENTRAL DE PLANTÕES</t>
  </si>
  <si>
    <t>-</t>
  </si>
  <si>
    <t>DARF 0561 IRRF - REF. 13/2020 - MENSAL - COMPRAS</t>
  </si>
  <si>
    <t>DARF 0561 IRRF - REF. 13/2020 - MENSAL - CONTABILIDADE/FINANCEIRO</t>
  </si>
  <si>
    <t>DARF 0561 IRRF - REF. 13/2020 - MENSAL - DEPTO. PESSOAL</t>
  </si>
  <si>
    <t>DARF 0561 IRRF - REF. 13/2020 - MENSAL - LABORATÓRIO</t>
  </si>
  <si>
    <t>DARF 0561 IRRF - REF. 13/2020 - MENSAL - MANUTENÇÃO</t>
  </si>
  <si>
    <t>DARF 0561 IRRF - REF. 13/2020 - MENSAL - NUTRIÇÃO/LACTÁRIO</t>
  </si>
  <si>
    <t>DARF 0561 IRRF - REF. 13/2020 - MENSAL - SAC</t>
  </si>
  <si>
    <t>DARF 0561 IRRF - REF. 13/2020 - MENSAL - SESMT</t>
  </si>
  <si>
    <t>DARF 0561 IRRF - REF. 13/2020 - MENSAL - T.I. - INFORMÁTICA</t>
  </si>
  <si>
    <t>DARF 0561 IRRF - REF. 13/2020 - MENSAL - UPA 13 DE MAIO</t>
  </si>
  <si>
    <t>DARF 1708 IRRF - REF. 12/2020 - UPA 13 DE MAIO</t>
  </si>
  <si>
    <t>DARF</t>
  </si>
  <si>
    <t>DARF 5952 PIS/COFINS/CSLL - REF. 12/2020 - UPA 13 DE MAIO</t>
  </si>
  <si>
    <t>PIS/COFINS/CSLL</t>
  </si>
  <si>
    <t>NF: 1509 Fornec. DAMARIS RODRIGUES INDUSTRIA E COMERCIO LTDA ME</t>
  </si>
  <si>
    <t>GPS INSS 2305 - REF. 12/2020 - ADMINISTRAÇÃO/JURÍDICO</t>
  </si>
  <si>
    <t>GPS INSS</t>
  </si>
  <si>
    <t>GPS INSS 2305 - REF. 12/2020 - C.M.E</t>
  </si>
  <si>
    <t>GPS INSS 2305 - REF. 12/2020 - CENTRAL DE PLANTÕES</t>
  </si>
  <si>
    <t>GPS INSS 2305 - REF. 12/2020 - COMPRAS</t>
  </si>
  <si>
    <t>GPS INSS 2305 - REF. 12/2020 - CONTABILIDADE/FINANCEIRO</t>
  </si>
  <si>
    <t>GPS INSS 2305 - REF. 12/2020 - DEPTO. PESSOAL</t>
  </si>
  <si>
    <t>GPS INSS 2305 - REF. 12/2020 - LABORATÓRIO</t>
  </si>
  <si>
    <t>GPS INSS 2305 - REF. 12/2020 - LAVANDERIA</t>
  </si>
  <si>
    <t>GPS INSS 2305 - REF. 12/2020 - MANUTENÇÃO</t>
  </si>
  <si>
    <t>GPS INSS 2305 - REF. 12/2020 - NUTRIÇÃO/LACTÁRIO</t>
  </si>
  <si>
    <t>GPS INSS 2305 - REF. 12/2020 - P.A.B.X</t>
  </si>
  <si>
    <t>GPS INSS 2305 - REF. 12/2020 - SAC</t>
  </si>
  <si>
    <t>GPS INSS 2305 - REF. 12/2020 - SESMT</t>
  </si>
  <si>
    <t>GPS INSS 2305 - REF. 12/2020 - T.I. - INFORMÁTICA</t>
  </si>
  <si>
    <t>GPS INSS 2305 - REF. 12/2020 - UPA 13 DE MIOA</t>
  </si>
  <si>
    <t>GPS INSS 2631 - REF. 12/2020 - NF 132 SERVTEC - UPA 13 DE MAIO</t>
  </si>
  <si>
    <t>GPS INSS 2631 - REF. 12/2020 - NF 2712 GODOY &amp; ARAUJO - UPA 13 DE MAIO</t>
  </si>
  <si>
    <t>GPS INSS 2631 - REF. 12/2020 - NF 55 MINUTI - UPA 13 DE MAIO</t>
  </si>
  <si>
    <t>GPS INSS 2631 - REF. 12/2020 - NF 640 TECMIP - UPA 13 DE MAIO</t>
  </si>
  <si>
    <t>GPS INSS 2631 - REF. 12/2020 - NF 644 TECMIP - HOSPITAL</t>
  </si>
  <si>
    <t>NF: 83 Fornec. MORAIS SILVA &amp; TEIXEIRA LTDA - ME - CONTRATO 147/2020 - REF.12/2020 - FHSL</t>
  </si>
  <si>
    <t>NF: 46241 - WHITE MARTINS-GASES INDUSTRIAIS S/A - UPA 13 DE MAIO</t>
  </si>
  <si>
    <t>NF: 360412 Fornec. TELEFONICA BRASIL S.A. - REF. 12/2020 - UPA 13 DE MAIO</t>
  </si>
  <si>
    <t>NF: 907 Fornec. LAURE,VOLPON E DEFINA ADVOGADOS ASSOCIADOS - CONTRATO 013/2016 - ADITIVO 057/2020 - REF. 12/2020 - JURÍDICO</t>
  </si>
  <si>
    <t>SERVIÇOS ADVOCATICIOS</t>
  </si>
  <si>
    <t>NF: 17 Fornec. NUNO MANUEL MORGADINHO DOS SANTOS COELHO SOCIEDADE INDIVIDUAL DE ADVOCACIA - CONTRATO 123/2020 - FASE FINAL - FHSL</t>
  </si>
  <si>
    <t>NF: 16 Fornec. NUNO MANUEL MORGADINHO DOS SANTOS COELHO SOCIEDADE INDIVIDUAL DE ADVOCACIA - CONTRATO 123/2020 - FASE INICIAL - FHSL</t>
  </si>
  <si>
    <t>Vale Alimentação 12/2020 – UPA 13 de Maio</t>
  </si>
  <si>
    <t>VALE ALIMENTAÇÃO</t>
  </si>
  <si>
    <t>Vale Alimentação 12/2020 – Administração/Jurídico</t>
  </si>
  <si>
    <t>Vale Alimentação 12/2020 – Central de Materiais</t>
  </si>
  <si>
    <t>Vale Alimentação 12/2020 – Central de Plantões</t>
  </si>
  <si>
    <t>Vale Alimentação 12/2020 – Compras</t>
  </si>
  <si>
    <t>Vale Alimentação 12/2020 – Contabilidade/Financeiro</t>
  </si>
  <si>
    <t>Vale Alimentação 12/2020 – Departamento Pessoal</t>
  </si>
  <si>
    <t>Vale Alimentação 12/2020 – Informática</t>
  </si>
  <si>
    <t>Vale Alimentação 12/2020 – Laboratório</t>
  </si>
  <si>
    <t>Vale Alimentação 12/2020 – Lavanderia</t>
  </si>
  <si>
    <t>Vale Alimentação 12/2020 – Manutenção</t>
  </si>
  <si>
    <t>Vale Alimentação 12/2020 – Nutrição/Lactário</t>
  </si>
  <si>
    <t>Vale Alimentação 12/2020 – PABX</t>
  </si>
  <si>
    <t>Vale Alimentação 12/2020 – SAC</t>
  </si>
  <si>
    <t>Vale Alimentação 12/2020 – SESMT</t>
  </si>
  <si>
    <t>NF: 611 Fornec. SYSPLAN COMÉRCIO E PROCESSAMENTOS DE DADOS LTDA. - CONTRATO 006/2019 - ADITIVO 009/2020 - 11/12 - REF. 12/2020 - FHSL</t>
  </si>
  <si>
    <t>NF: 613 Fornec. SYSPLAN COMÉRCIO E PROCESSAMENTOS DE DADOS LTDA. - CONTRATO 006/2019 - ADITIVO 009/2020 - 11/12 - REF. 12/2020 - UPA 13 DE MAIO</t>
  </si>
  <si>
    <t>NF: 566 Fornec. CITY AR CONDICIONADO COMERCIO E SERVIÇOS LTDA - CONTRATO 044/2020 - 07/12 - REF. 12/2020 - FHSL</t>
  </si>
  <si>
    <t xml:space="preserve"> - NF: 180 - SERVTEC SERVIÇOS EMPRESARIAIS LTDA - CONTRATO 016/2019 - 09/12 - REF. 12/2020 - UPA 13 DE MAIO</t>
  </si>
  <si>
    <t>SERVIÇOS DE LIMPEZA</t>
  </si>
  <si>
    <t>NF: 3166 Fornec. SISHOSP SOLUÇÕES EM INFORMATICA LTDA EPP - REF. 12/2020 - FHSL</t>
  </si>
  <si>
    <t>NF: 3851 Fornec. TAUANA MANZOLI DE OLIVEIRA - ME</t>
  </si>
  <si>
    <t>NF: 7678 Fornec. ALIMENTOS PORTIOLI LTDA.</t>
  </si>
  <si>
    <t>NF: 5870 Fornec. MAPA COMERCIAL E DISTRIBUIDORA LTDA</t>
  </si>
  <si>
    <t>NF: 6901 Fornec. CONFIANCE COMERCIO VAREJISTA EIRELI</t>
  </si>
  <si>
    <t>NF: 2113 Fornec. NEW RIBE COMERCIAL EIRELI</t>
  </si>
  <si>
    <t>NF: 4097 Fornec. ECOLOGY PAPER LTDA</t>
  </si>
  <si>
    <t>NF: 1026 Fornec. LUANA BAIOCCHI GONÇALVES EIRELI</t>
  </si>
  <si>
    <t>NF: 1020 Fornec. LUANA BAIOCCHI GONÇALVES EIRELI</t>
  </si>
  <si>
    <t>NF: 1021 Fornec. LUANA BAIOCCHI GONÇALVES EIRELI</t>
  </si>
  <si>
    <t xml:space="preserve"> - NF: 207880 - FEHOSP FEDERAÇÃO DAS SANTAS CASAS - REF. 01/2020</t>
  </si>
  <si>
    <t>ASSOCIAÇÃO</t>
  </si>
  <si>
    <t>NF: 67 Fornec. MINUTI E NEVES LTDA-ME - FHSL</t>
  </si>
  <si>
    <t>NF: 144 Fornec. KROLL &amp; MAZZEI LTDA. CONTRATO 014/2016 + 114/2020 - ADITIVO 035/2020 - REF. 12/2020</t>
  </si>
  <si>
    <t>V. T MUNICIPAL - NF 16151 PROURBANO CONSORCIO RIBEIRAO PRETO DE TRANSPORTE - REF. 01/2021 - UPA 13 DE MAIO</t>
  </si>
  <si>
    <t>VALE TRANSPORTE</t>
  </si>
  <si>
    <t>NF: 4436 Fornec. PARTNER GESTÃO E LOGISTICA EIRELI EPP</t>
  </si>
  <si>
    <t>NF: 191 Fornec. VALFRIDO JOSÉ DE LIMA - REF. 01/2021</t>
  </si>
  <si>
    <t>NF: 30891220 Fornec. DAERP DEPARTAMENTO DE ÁGUA E ESGOSTO RIB.PRETO - REF. 12/2020 - FHSL</t>
  </si>
  <si>
    <t>ÁGUA E ESGOTO</t>
  </si>
  <si>
    <t>NF: 4666 Fornec. ETL PRODUTOS ALIMENTICIOS LTDA</t>
  </si>
  <si>
    <t xml:space="preserve"> - NF: 5 - FARIA &amp; GUIMARAES SERVIÇOS MEDICOS LTDA - REF.12/2020 - UPA LESTE</t>
  </si>
  <si>
    <t>REPASSE MEDICO</t>
  </si>
  <si>
    <t>Serviços Médicos</t>
  </si>
  <si>
    <t xml:space="preserve"> - NF: 18 - ALEANTONIO SERVICOS MEDICOS LTDA - REF.12/2020 - UPA LESTE</t>
  </si>
  <si>
    <t xml:space="preserve"> - NF: 11 - ZIBIANI SANTANA SAUDE LTDA - REF.12/2020 - UPA LESTE</t>
  </si>
  <si>
    <t>NF: 28 - ALESSI &amp; ROSATI SERVICOS MEDICOS LTDA - REF.12/2020 - UPA LESTE</t>
  </si>
  <si>
    <t xml:space="preserve"> - NF: 9 - CHINI SERVIÇOS MEDICOS LTDA - REF.12/2020 - UPA LESTE</t>
  </si>
  <si>
    <t xml:space="preserve"> - NF: 16 - UP PRESTADORA DE SERVICOS MEDICOS LTDA - REF.12/2020 - UPA LESTE</t>
  </si>
  <si>
    <t xml:space="preserve"> - NF: 26 - ANGELA FILOMENA DEVITO &amp; CIA LTDA - REF.12/2020 - UPA LESTE</t>
  </si>
  <si>
    <t>NF: 11 - ACMORAES PRESTADORA DE SERVIÇOS MEDICOS LTDA - REF.12/2020 - UPA LESTE</t>
  </si>
  <si>
    <t xml:space="preserve"> - NF: 40 - BARBARA FREITAS DE OLIVEIRA EIRELI - REF.12/2020 - UPA LESTE</t>
  </si>
  <si>
    <t xml:space="preserve"> - NF: 5 - MEUCCI SERVIÇOS MEDICOS LTDA - REF.12/2020 - UPA LESTE</t>
  </si>
  <si>
    <t xml:space="preserve"> - NF: 19 - F.R.C. SERVIÇOS MEDICOS LTDA - REF.12/2020 - UPA LESTE</t>
  </si>
  <si>
    <t xml:space="preserve"> - NF: 2 - FRANCISCO KALLAS SERVIÇOS MEDICOS LTDA - REF.12/2020 - UPA LESTE</t>
  </si>
  <si>
    <t xml:space="preserve"> - NF: 20 - MIKAMI &amp; KATO SERVIÇOS MEDICOS LTDA - REF.12/2020 - UPA LESTE</t>
  </si>
  <si>
    <t xml:space="preserve"> - NF: 129 - BIBBO &amp; BIBBO SERVICOS MEDICOS HOSPITALARES LTDA - REF.12/2020 - UPA LESTE</t>
  </si>
  <si>
    <t xml:space="preserve"> - NF: 34 - PAZ LEAL SERVICOS MEDICOS - EIRELI - REF.12/2020 - UPA LESTE</t>
  </si>
  <si>
    <t xml:space="preserve"> - NF: 17 - D.O PRESTADORA DE SERVIÇOS MEDICOS LTDA - REF.12/2020 - UPA LESTE</t>
  </si>
  <si>
    <t xml:space="preserve"> - NF: 11 - D. C. MESQUITA SERVICOS MEDICOS LTDA - REF.12/2020 - UPA LESTE</t>
  </si>
  <si>
    <t xml:space="preserve"> - NF: 22 - E SAAB MEDICINA INTEGRATIVA LTDA - REF.12/2020 - UPA LESTE</t>
  </si>
  <si>
    <t xml:space="preserve"> - NF: 8 - EU TTUM YANG SERVIÇOS MEDICOS EIRELI - REF.12/2020 - UPA LESTE</t>
  </si>
  <si>
    <t xml:space="preserve"> - NF: 58 - KMA CLINICA PEDIATRICA S/S LTDA - REF.12/2020 - UPA LESTE</t>
  </si>
  <si>
    <t xml:space="preserve"> - NF: 9 - FAL CLINICA MEDICA EIRELI - REF.12/2020 - UPA LESTE</t>
  </si>
  <si>
    <t xml:space="preserve"> - NF: 5 - BLOEMER SERVICOS MEDICOS LTDA - REF.12/2020 - UPA LESTE</t>
  </si>
  <si>
    <t xml:space="preserve"> - NF: 6 - FMB SERVIÇOS MEDICOS LTDA - REF. 12/2020 - UPA 13 DE MAIO</t>
  </si>
  <si>
    <t xml:space="preserve"> - NF: 64 - GUILMO &amp; GUILMO LTDA - REF.12/2020 - UPA LESTE</t>
  </si>
  <si>
    <t xml:space="preserve"> - NF: 66 - IGM SERVIÇOS MEDICOS LTDA - REF.12/2020 - UPA LESTE</t>
  </si>
  <si>
    <t xml:space="preserve"> - NF: 48 - CLINICA MEDICA OLIVER LTDA - REF.12/2020 - UPA LESTE</t>
  </si>
  <si>
    <t xml:space="preserve"> - NF: 20 - GIOVANNA FLAVIA BIN DE SOUZA LTDA - REF.12/2020 - UPA LESTE</t>
  </si>
  <si>
    <t xml:space="preserve"> - NF: 11 - CORREA &amp; GIRON SERVIÇOS MEDICOS LTDA - REF.12/2020 - UPA LESTE</t>
  </si>
  <si>
    <t xml:space="preserve"> - NF: 95 - GUILHERME CRESPI DE ABREU CARDOSO - ME - REF.12/2020 - UPA LESTE</t>
  </si>
  <si>
    <t xml:space="preserve"> - NF: 18 - MENDES &amp; ARIETE SERVIÇOS MEDICOS LTDA - REF.12/2020 - UPA LESTE</t>
  </si>
  <si>
    <t xml:space="preserve"> - NF: 23 - KOSAKI &amp; MUNIZ CLINICA MEDICA LTDA - REF.12/2020 - UPA LESTE</t>
  </si>
  <si>
    <t xml:space="preserve"> - NF: 4 - IBRAHIM NETO SERVIÇOS MEDICOS LTDA - REF. 12/2020 - UPA 13 DE MAIO</t>
  </si>
  <si>
    <t xml:space="preserve"> - NF: 7 - MOLINARI CLINICA MEDICA EIRELI - REF.12/2020 - UPA LESTE</t>
  </si>
  <si>
    <t xml:space="preserve"> - NF: 3 - DELPINO PRESTADORA DE SERVIÇOS MEDICOS LTDA - REF.12/2020 - UPA LESTE</t>
  </si>
  <si>
    <t xml:space="preserve"> - NF: 725 - CLINICA MEDICA SANTA BEATRIZ LTDA - REF.12/2020 - UPA LESTE</t>
  </si>
  <si>
    <t xml:space="preserve"> - NF: 6 - JOAO FRANCISCO FRANZE CLINICA MEDICA LTDA - REF.12/2020 - UPA LESTE</t>
  </si>
  <si>
    <t xml:space="preserve"> - NF: 23 - JNV SERVIÇOS MEDICOS LTDA - REF.12/2020 - UPA LESTE</t>
  </si>
  <si>
    <t xml:space="preserve"> - NF: 15 - J A F F SILVA SERVIÇOS MEDICOS S/S LTDA - REF.12/2020 - UPA LESTE</t>
  </si>
  <si>
    <t xml:space="preserve"> - NF: 7 - LUCA VILELA CLINICA MEDICA LTDA - REF.12/2020 - UPA LESTE</t>
  </si>
  <si>
    <t xml:space="preserve"> - NF: 37 - QSAUDE S/S - REF.12/2020 - UPA LESTE</t>
  </si>
  <si>
    <t xml:space="preserve"> - NF: 173 - ZANETTE E RIBEIRO SERVIÇOS MEDICOS LTDA - REF.12/2020 - UPA LESTE</t>
  </si>
  <si>
    <t xml:space="preserve"> - NF: 94 - CLINICA MEDICA LOUZADA MOURA LTDA - REF.12/2020 - UPA LESTE</t>
  </si>
  <si>
    <t xml:space="preserve"> - NF: 17 - OLIVEIRA BRAGA RP SERVIÇOS MEDICOS LTDA - REF. 12/2020 - UPA 13 DE MAIO</t>
  </si>
  <si>
    <t xml:space="preserve"> - NF: 22 - CLINICA VON SEHN LTDA - REF.12/2020 - UPA LESTE</t>
  </si>
  <si>
    <t xml:space="preserve"> - NF: 9 - MOTTA JAFELICE SERVIÇOS MEDICOS LTDA - REF.12/2020 - UPA LESTE</t>
  </si>
  <si>
    <t xml:space="preserve"> - NF: 13 - MBS SERVIÇOS MEDICOS LTDA - REF.12/2020 - UPA LESTE</t>
  </si>
  <si>
    <t xml:space="preserve"> - NF: 22 - MARCELA CRISTINA MARQUEZANI FERREIRA EIRELI - REF.12/2020 - UPA LESTE</t>
  </si>
  <si>
    <t>NF: 12 - P JABALI SAUDE EIRELI - REF.12/2020 - UPA LESTE</t>
  </si>
  <si>
    <t xml:space="preserve"> - NF: 9 - MAFRAN SERVIÇOS MEDICOS LTDA - REF.12/2020 - UPA LESTE</t>
  </si>
  <si>
    <t xml:space="preserve"> - NF: 58 - SBICCA E MARTINEZ SERVICOS MEDICOS LTDA ME - REF.12/2020 - UPA LESTE</t>
  </si>
  <si>
    <t xml:space="preserve"> - NF: 5 - MAYCO CUSTODIO DOS REIS SERVICOS MEDICOS EIRELI - REF.12/2020 - UPA LESTE</t>
  </si>
  <si>
    <t xml:space="preserve"> - NF: 25 - MAYCON CHARLES SOARES DO NASCIMENTO EIRELI ME - REF.12/2020 - UPA LESTE</t>
  </si>
  <si>
    <t xml:space="preserve"> - NF: 31 - DE PAULA RIBEIRO SERVICOS MEDICOS EIRELI - REF.12/2020 - UPA LESTE</t>
  </si>
  <si>
    <t xml:space="preserve"> - NF: 7 - NATALIA VIZIOLI SERVIVCOS MEDICOS LTDA - REF.12/2020 - UPA LESTE</t>
  </si>
  <si>
    <t xml:space="preserve"> - NF: 31 - CLINICA MEDICA DRA NAYARA MICHIELETO LTDA. - REF.12/2020 - UPA LESTE</t>
  </si>
  <si>
    <t xml:space="preserve"> - NF: 5 -RODRIGUES CATURELI SERVICOS MEDICOS LTDA - REF.12/2020 - UPA LESTE</t>
  </si>
  <si>
    <t xml:space="preserve"> - NF: 60 - GIACOMIN &amp; CIA SERVIÇOS MEDICOS LTDA - REF.12/2020 - UPA LESTE</t>
  </si>
  <si>
    <t xml:space="preserve"> - NF: 5 - LAVIPE SAUDE LTDA - REF.12/2020 - UPA LESTE</t>
  </si>
  <si>
    <t xml:space="preserve"> - NF: 16 - MENDES SILVEIRA SERVICOS MEDICOS LTDA - REF.12/2020 - UPA LESTE</t>
  </si>
  <si>
    <t xml:space="preserve"> - NF: 24 - RAFAELLA SERVIÇOS MEDICOS EIRELI - REF.12/2020 - UPA LESTE</t>
  </si>
  <si>
    <t xml:space="preserve"> - NF: 70 - MVS SERVICOS MEDICOS LTDA - REF.12/2020 - UPA LESTE</t>
  </si>
  <si>
    <t>NF: 49 - GRISOTTO E MAEKAWA CLINICA MEDICA LTDA - REF. 12/2020 - UPA 13 DE MAIO</t>
  </si>
  <si>
    <t xml:space="preserve"> - NF: 7 - RENATA HAIKAL SERVICOS MEDICOS EIRELI - REF.12/2020 - UPA LESTE</t>
  </si>
  <si>
    <t xml:space="preserve"> - NF: 9 - BARUFFI MED EIRELI - REF.12/2020 - UPA LESTE</t>
  </si>
  <si>
    <t xml:space="preserve"> - NF: 24 - SAYMED SERVIÇOS MEDICOS LTDA - REF.12/2020 - UPA LESTE</t>
  </si>
  <si>
    <t xml:space="preserve"> - NF: 8 - PIENEZZA SERVIÇOS MEDICOS E ASSESSORIA DE GESTAO LTDA - REF.12/2020 - UPA LESTE</t>
  </si>
  <si>
    <t xml:space="preserve"> - NF: 13 - ALCANTARA SERVIÇOS MEDICOS LTDA - REF.12/2020 - UPA LESTE</t>
  </si>
  <si>
    <t xml:space="preserve"> - NF: 57 - OTAVIANO &amp; MACHADO CLINICA MEDICA LTDA - REF.12/2020 - UPA LESTE</t>
  </si>
  <si>
    <t xml:space="preserve"> - NF: 14 - TGL SERVIÇOS MEDICOS LTDA - REF.12/2020 - UPA LESTE</t>
  </si>
  <si>
    <t>NF: 13 - VITTA-MEDICINA INTEGRATIVA LTDA - REF. 12/2020 - UPA 13 DE MAIO</t>
  </si>
  <si>
    <t xml:space="preserve"> - NF: 142 - HOFFMANN E HOFFMANN MEDICOS ASSOCIADOS LTDA - REF.12/2020 - UPA LESTE</t>
  </si>
  <si>
    <t xml:space="preserve"> - NF: 14 - VICTORIA DIAS SERVIÇOS MEDICOS LTDA - REF.12/2020 - UPA LESTE</t>
  </si>
  <si>
    <t xml:space="preserve"> - NF: 19 - PIGNATTI CLINICA DE ESTETICA LTDA - REF.12/2020 - UPA LESTE</t>
  </si>
  <si>
    <t xml:space="preserve"> - NF: 105 - CLINICA LELIS E PACKER LTDA - REF.12/2020 - UPA LESTE</t>
  </si>
  <si>
    <t>NF: 10 - VIVIANE ADACHI SERVIÇOS MEDICOS LTDA - REF.12/2020 - UPA LESTE</t>
  </si>
  <si>
    <t xml:space="preserve"> - NF: 19 - STAFF MD MEDICINA LTDA - REF.12/2020 - UPA LESTE</t>
  </si>
  <si>
    <t>NF: 56 Fornec. RESTAURANTE BUFFET TEMPERO BRASILEIRO LTDA - CONTRATO 157/2020 - UPA 13 DE MAIO</t>
  </si>
  <si>
    <t>SERVIÇOS DE REFEIÇÃO</t>
  </si>
  <si>
    <t>NF: 280727 Fornec. TELEFONICA BRASIL S.A. - REF. 12/2020 - FHSL</t>
  </si>
  <si>
    <t>ALVES E SOUZA</t>
  </si>
  <si>
    <t>NF: 7059 Fornec. CISCRE IMPORT E DISTRIBIDOR DE PRODUTOS MEDICOS - CONTRATO 125/2020 - 01/12 - REF. 12/2020</t>
  </si>
  <si>
    <t xml:space="preserve"> - NF: 1731120 Fornec. DAERP DEPARTAMENTO DE ÁGUA E ESGOSTO RIB.PRETO - REF. 11/2020 - FHSL</t>
  </si>
  <si>
    <t>NF: 1371120 Fornec. DAERP DEPARTAMENTO DE ÁGUA E ESGOSTO RIB.PRETO - REF. 11/2020 - FHSL</t>
  </si>
  <si>
    <t>NF: 51461120 Fornec. DAERP DEPARTAMENTO DE ÁGUA E ESGOSTO RIB.PRETO - REF. 11/2020 - FHSL</t>
  </si>
  <si>
    <t>NF: 49701120 Fornec. DAERP DEPARTAMENTO DE ÁGUA E ESGOSTO RIB.PRETO - REF. 11/2020 - FHSL</t>
  </si>
  <si>
    <t>NF: 135630 Fornec. SERRALAT LATICINIOS LTDA</t>
  </si>
  <si>
    <t>NF: 135629 Fornec. SERRALAT LATICINIOS LTDA</t>
  </si>
  <si>
    <t>NF: 281 Fornec. HIDRO QUALI SANEAMENTO AMBIENTAL EIRELI - CONTRATO 013/2018 - REF. 12/2020</t>
  </si>
  <si>
    <t>NF: 3146 Fornec. MAFRA AMBIENTAL COLETA DE RESIDUOS LTDA - CONTRATO 063/2019 - REF. 12/2020 - UPA 13 DE MAIO</t>
  </si>
  <si>
    <t>SERVIÇOS DE GERENCIAMENTO DE RESÍDUOS</t>
  </si>
  <si>
    <t>NF: 256 Fornec. BORGES COMÉRCIO DE PEÇAS PARA REFRIGERAÇÃO RIB. PRETO LTDA. - MANUTENÇÃO CORRETIVA</t>
  </si>
  <si>
    <t>NF: 321367 Fornec. CONTROL LAB CONTROLE DE QUALIDADE PARA LABORATÓRIO LTDA - CONTRATO 014/2019 - ADITIVO 069/2020 - REF. 01/2021</t>
  </si>
  <si>
    <t>SERVIÇOS DE CONTROLE DE QUALIDADE</t>
  </si>
  <si>
    <t>NF: 5871 Fornec. MAPA COMERCIAL E DISTRIBUIDORA LTDA</t>
  </si>
  <si>
    <t>NF: 1027 Fornec. LUANA BAIOCCHI GONÇALVES EIRELI</t>
  </si>
  <si>
    <t>NF: 3993 Fornec. MAKPEL ARTIGOS DE PAPELARIA E LIMPEZA EIRELI</t>
  </si>
  <si>
    <t>FÉRIAS - REF. 02/2021 - LAVANDERIA</t>
  </si>
  <si>
    <t>FÉRIAS - REF. 02/2021 - LABORATÓRIO</t>
  </si>
  <si>
    <t>FÉRIAS - REF. 02/2021 - NUTRIÇÃO/LACTÁRIO</t>
  </si>
  <si>
    <t>FÉRIAS - REF. 02/2021 - UPA 13 DE MAIO</t>
  </si>
  <si>
    <t>NF: 7060 Fornec. CISCRE IMPORT E DISTRIBIDOR DE PRODUTOS MEDICOS - CONTRATO 128/2020 - 01/12 - REF. 12/2020 - FHSL</t>
  </si>
  <si>
    <t>NF: 822 Fornec. TECMIP CONTROLE DE PRAGAS LTDA - EPP - CONTRATO 010/2018 - ADITIVO 031/2020 - 01/02 - REF. 2º SEMESTRE 2020 - FHSL</t>
  </si>
  <si>
    <t>NF: 550545 Fornec. BRF SA</t>
  </si>
  <si>
    <t>NF: 550546 Fornec. BRF SA - UPA 13 DE MAIO</t>
  </si>
  <si>
    <t>NF: 15380 Fornec. STERIMED CEDRAL SERVIÇOS DE ESTERILIZAÇÃO LTDA - CONTRATO 005/2019 - ADITIVO 013/2020 - REF. 26/11 A 25/12</t>
  </si>
  <si>
    <t>SERVIÇOS DE ESTERILIZAÇÃO</t>
  </si>
  <si>
    <t>NF: 1681 Fornec. AGUA VIVA COMERCIO DE PURIFICADORES EIRELI - UPA 13 DE MAIO</t>
  </si>
  <si>
    <t xml:space="preserve"> - NF: 12397 - WHITE MARTINS-GASES INDUSTRIAIS S/A - UPA 13 DE MAIO</t>
  </si>
  <si>
    <t xml:space="preserve"> - NF: 46294 - WHITE MARTINS-GASES INDUSTRIAIS S/A - UPA 13 DE MAIO</t>
  </si>
  <si>
    <t>NF: 12398 - WHITE MARTINS-GASES INDUSTRIAIS S/A - UPA 13 DE MAIO</t>
  </si>
  <si>
    <t>NF: 25 Fornec. TAUANA MANZOLI DE OLIVEIRA - ME - INSTALAÇÃO - C.M.E</t>
  </si>
  <si>
    <t>NF: 360512 Fornec. TELEFONICA BRASIL S.A. - REF. 12/2020 - UPA 13 DE MAIO</t>
  </si>
  <si>
    <t>NF: 6834 Fornec. SAO FRANCISCO SISTEMAS DE SAUDE SOCIEDADE EMPRESARIA LTDA - REF. 21/11 A 20/12</t>
  </si>
  <si>
    <t>SERVIÇOS DE TESTE DE FIBRINOGENIO</t>
  </si>
  <si>
    <t>ANDREIA APARECIDA BENEVIDES</t>
  </si>
  <si>
    <t>NF: 3449 Fornec. VICTOR HUGO TORQUATO</t>
  </si>
  <si>
    <t>BENS IMOBILIZADOS</t>
  </si>
  <si>
    <t>V. T MUNICIPAL - NF 16466 PROURBANO CONSORCIO RIBEIRAO PRETO DE TRANSPORTE - REF. 02/2021 - T.I. - INFORMÁTICA</t>
  </si>
  <si>
    <t>V. T MUNICIPAL - NF 16465 PROURBANO CONSORCIO RIBEIRAO PRETO DE TRANSPORTE - REF. 02/2021 - LAVANDERIA</t>
  </si>
  <si>
    <t>V. T MUNICIPAL - NF 16464 PROURBANO CONSORCIO RIBEIRAO PRETO DE TRANSPORTE - REF. 02/2021 - MANUTENÇÃO</t>
  </si>
  <si>
    <t>V. T MUNICIPAL - NF 16472 PROURBANO CONSORCIO RIBEIRAO PRETO DE TRANSPORTE - REF. 02/2021 - ADMINISTRAÇÃO</t>
  </si>
  <si>
    <t>V. T MUNICIPAL - NF 16469 PROURBANO CONSORCIO RIBEIRAO PRETO DE TRANSPORTE - REF. 02/2021 - DEPTO. PESSOAL</t>
  </si>
  <si>
    <t>V. T MUNICIPAL - NF 16470 PROURBANO CONSORCIO RIBEIRAO PRETO DE TRANSPORTE - REF. 02/2021 - FINANCEIRO</t>
  </si>
  <si>
    <t>V. T MUNICIPAL - NF 16471 PROURBANO CONSORCIO RIBEIRAO PRETO DE TRANSPORTE - REF. 02/2021 - COMPRAS</t>
  </si>
  <si>
    <t>V. T MUNICIPAL - NF 16463 PROURBANO CONSORCIO RIBEIRAO PRETO DE TRANSPORTE - REF. 02/2021 - NUTRIÇÃO/LACTÁRIO</t>
  </si>
  <si>
    <t>V. T INTERMUNICIPAL - NºD 16460 RIBE TRANSPORTE LTDA EPP - REF. 02/2021 - UPA 13 DE MAIO</t>
  </si>
  <si>
    <t>V. T INTERMUNICIPAL - RAPIDO D'OESTE LTDA - REF. 02/2021 - T.I. - INFORMÁTICA</t>
  </si>
  <si>
    <t>V. T INTERMUNICIPAL - RAPIDO D'OESTE LTDA - REF. 02/2021 - SESMT</t>
  </si>
  <si>
    <t>V. T INTERMUNICIPAL - RAPIDO D'OESTE LTDA - REF. 02/2021 - NUTRIÇÃO/LACTÁRIO</t>
  </si>
  <si>
    <t>V. T INTERMUNICIPAL - NºD 47682 RIBE TRANSPORTE LTDA EPP - REF. 02/2021 - LAVANDERIA</t>
  </si>
  <si>
    <t>V. T INTERMUNICIPAL - NºD 47679 RIBE TRANSPORTE LTDA EPP - REF. 02/2021 - MANUTENÇÃO</t>
  </si>
  <si>
    <t>V. T INTERMUNICIPAL - TRANSPORTADORA TURISTICA PETTITO LTDA - REF. 02/2021 - UPA 13 DE MAIO</t>
  </si>
  <si>
    <t>V. T INTERMUNICIPAL - NºD 108022 VIAÇÃO SÃO BENTO LTDA - REF. 02/2021 - LAVANDERIA</t>
  </si>
  <si>
    <t>V. T INTERMUNICIPAL - NºD 108023  VIAÇÃO SÃO BENTO LTDA - REF. 02/2021 - FINANCEIRO</t>
  </si>
  <si>
    <t>V. T INTERMUNICIPAL - NºD 108019 VIAÇÃO SÃO BENTO LTDA - REF. 02/2021 - NUTRIÇÃO/LACTÁRIO</t>
  </si>
  <si>
    <t>V. T INTERMUNICIPAL - NºD 107980 VIAÇÃO SÃO BENTO LTDA - REF. 02/2021 - UPA 13 DE MAIO</t>
  </si>
  <si>
    <t>NF: 1371220 Fornec. DAERP DEPARTAMENTO DE ÁGUA E ESGOSTO RIB.PRETO - REF. 12/2020</t>
  </si>
  <si>
    <t>NF: 6721220 Fornec. DAERP DEPARTAMENTO DE ÁGUA E ESGOSTO RIB.PRETO - REF. 12/2020 - UPA 13 DE MAIO</t>
  </si>
  <si>
    <t>NF: 4675 Fornec. ETL PRODUTOS ALIMENTICIOS LTDA</t>
  </si>
  <si>
    <t>NF: 24 Fornec. LUIS FERNANDO ORTEIRO ME</t>
  </si>
  <si>
    <t>NF: 23 Fornec. LUIS FERNANDO ORTEIRO ME - UPA 13 DE MAIO</t>
  </si>
  <si>
    <t>NF: 3234 Fornec. MBVL COMERCIO DE PRODUTOS ALIMENTICIOS EIRELI</t>
  </si>
  <si>
    <t>NF: 184 Fornec. BIOTECNICARP CIRURGICA EIRELI - EPP - CONTRATO 130/2020 - 03/12 - REF. 01/2021 - UPA 13 DE MAIO</t>
  </si>
  <si>
    <t>NF: 7694 Fornec. ALIMENTOS PORTIOLI LTDA.</t>
  </si>
  <si>
    <t>NF: 7747 Fornec. ALIMENTOS PORTIOLI LTDA.</t>
  </si>
  <si>
    <t>NF: 4671 Fornec. ETL PRODUTOS ALIMENTICIOS LTDA</t>
  </si>
  <si>
    <t>NF: 4672 Fornec. ETL PRODUTOS ALIMENTICIOS LTDA</t>
  </si>
  <si>
    <t>NF: 604 Fornec. ALLIANCARE EQUIPAMENTOS HOSPITALARES LTDA - ME - UPA 13 DE MAIO</t>
  </si>
  <si>
    <t>NF: 10665 Fornec. CASA DA SOGRA COMERCIO VAREJISTA LTDA</t>
  </si>
  <si>
    <t>NF: 6910 Fornec. CONFIANCE COMERCIO VAREJISTA EIRELI</t>
  </si>
  <si>
    <t>NF: 21165 Fornec. LICIT RIB COMERCIO ATACADISTA E VAREJISTA LTDA</t>
  </si>
  <si>
    <t>NF: 1034 Fornec. LUANA BAIOCCHI GONÇALVES EIRELI</t>
  </si>
  <si>
    <t>NF: 127 Fornec. NEW RIBE COMERCIAL EIRELI</t>
  </si>
  <si>
    <t>NF: 6921 Fornec. CONFIANCE COMERCIO VAREJISTA EIRELI</t>
  </si>
  <si>
    <t>NF: 6916 Fornec. CONFIANCE COMERCIO VAREJISTA EIRELI</t>
  </si>
  <si>
    <t>NF: 21166 Fornec. LICIT RIB COMERCIO ATACADISTA E VAREJISTA LTDA</t>
  </si>
  <si>
    <t>NF: 3493 Fornec. PAPELARIA MEC MATÃO LTDA - UPA 13 DE MAIO</t>
  </si>
  <si>
    <t>FÉRIAS - REF. 02/2021 - COMPRAS</t>
  </si>
  <si>
    <t>NF: 23 Fornec. PREMIUM PURIFICADORES EIRELI - UPA 13 DE MAIO</t>
  </si>
  <si>
    <t xml:space="preserve"> - NF: 72 - RONTGEN &amp; LUDWIG SERVIÇOS DE RADIOLOGIA MEDICA LTDA - CONTRATO 057/2020 - 06/12 - REF. 12/2020 - UPA 13 DE MAIO</t>
  </si>
  <si>
    <t>SERVIÇOS DE RAIOX</t>
  </si>
  <si>
    <t>NF: 73 Fornec. ASC TECNOLOGIA SUPORTE E TREINAMENTO LTDA ME - CONTRATO 051/2018 - ADITIVO 057/2019 (FINALIZADO) - 12/12 - REF. 12/2020 - FHSL</t>
  </si>
  <si>
    <t>NF: 75 Fornec. ASC TECNOLOGIA SUPORTE E TREINAMENTO LTDA ME - CONTRATO 051/2018 - ADITIVO 057/2019 (FINALIZADO) - 12/12 - REF. 12/2020 - UPA 13 DE MAIO</t>
  </si>
  <si>
    <t>NF: 90 Fornec. PLASCITI EMBALAGENS LTDA - MANUTENÇÃO CORRETIVA - FHSL</t>
  </si>
  <si>
    <t xml:space="preserve"> - NF: 2767 - GODOY &amp; ARAUJO SEGURANCA PATRIMONIAL EIRELI - CONTRATO 046/2019 - ADITIVO 053/2020 - 04/12 - REF. 12/2020 - UPA 13 DE MAIO</t>
  </si>
  <si>
    <t>SERVIÇOS DE VIGILANCIA</t>
  </si>
  <si>
    <t>NF: 117 Fornec. RIO PRETO RIBERCON DISTRIBUIDORA LTDA - CONTRATO 001/2018 - ADITIVO 059/2019 - 12/12 - REF. 12/2020</t>
  </si>
  <si>
    <t>NF: 3923 Fornec. COPAGAZ DISTRIBUIDORA DE GÁS S/A</t>
  </si>
  <si>
    <t>AJUSTE 04</t>
  </si>
  <si>
    <t xml:space="preserve"> - NF: 206620 - GERALDO LAZZARINI JUNIOR - ALUGUEL IMOVEL SESMT - CONTRATO 016/2020 - 07/12 - REF. 12/2020</t>
  </si>
  <si>
    <t>AJUSTE 05</t>
  </si>
  <si>
    <t>NF: 989 Fornec. LUANA BAIOCCHI GONÇALVES EIRELI</t>
  </si>
  <si>
    <t>AJUSTE 06</t>
  </si>
  <si>
    <t>NF: 7495 Fornec. ALIMENTOS PORTIOLI LTDA.</t>
  </si>
  <si>
    <t>AJUSTE 07</t>
  </si>
  <si>
    <t>NF: 6837 Fornec. CONFIANCE COMERCIO VAREJISTA EIRELI</t>
  </si>
  <si>
    <t>AJUSTE 08</t>
  </si>
  <si>
    <t>NF: 30085 Fornec. CH LAZZARI</t>
  </si>
  <si>
    <t>AJUSTE 09</t>
  </si>
  <si>
    <t>NF: 21082 Fornec. LICIT RIB COMERCIO ATACADISTA E VAREJISTA LTDA</t>
  </si>
  <si>
    <t>AJUSTE 10</t>
  </si>
  <si>
    <t>NF: 6858 Fornec. CONFIANCE COMERCIO VAREJISTA EIRELI</t>
  </si>
  <si>
    <t>AJUSTE 11</t>
  </si>
  <si>
    <t>NF: 13474 Fornec. HDC COMERCIAL LTDA - ME</t>
  </si>
  <si>
    <t>AJUSTE 12</t>
  </si>
  <si>
    <t>NF: 13475 Fornec. HDC COMERCIAL LTDA - ME</t>
  </si>
  <si>
    <t>AJUSTE 13</t>
  </si>
  <si>
    <t>NF: 21081 Fornec. LICIT RIB COMERCIO ATACADISTA E VAREJISTA LTDA</t>
  </si>
  <si>
    <t>AJUSTE 14</t>
  </si>
  <si>
    <t>NF: 1000 Fornec. LUANA BAIOCCHI GONÇALVES EIRELI</t>
  </si>
  <si>
    <t>AJUSTE 15</t>
  </si>
  <si>
    <t>NF: 2401 Fornec. ALTERNATIVA LICITA LTDA - ME</t>
  </si>
  <si>
    <t>AJUSTE 16</t>
  </si>
  <si>
    <t>NF: 228 Fornec. LUCAS PAVAN SINCOS</t>
  </si>
  <si>
    <t>AJUSTE 17</t>
  </si>
  <si>
    <t>NF: 9677 Fornec. COMERCIAL FENIX DEAAZ LTDA</t>
  </si>
  <si>
    <t>AJUSTE 18</t>
  </si>
  <si>
    <t>NF: 7391 Fornec. DICARP DISTRIBUIDORA E COMERCIO DE ALIMENTOS LTDA - ME</t>
  </si>
  <si>
    <t>AJUSTE 19</t>
  </si>
  <si>
    <t>NF: 24 Fornec. TAUANA MANZOLI DE OLIVEIRA - ME - CONTRATO 121/2020 - 03/12 - REF. 12/2020 - FHSL</t>
  </si>
  <si>
    <t>AJUSTE 20</t>
  </si>
  <si>
    <t>NF: 260644 Fornec. SIMPRO PUBLICAÇOES E TELEPROCESSAMENTO LTDA - REF. 15/12/2020 A 14/01/2021</t>
  </si>
  <si>
    <t>AJUSTE 21</t>
  </si>
  <si>
    <t>NF: 4657 Fornec. ETL PRODUTOS ALIMENTICIOS LTDA</t>
  </si>
  <si>
    <t>AJUSTE 22</t>
  </si>
  <si>
    <t>NF: 7580 Fornec. ALIMENTOS PORTIOLI LTDA.</t>
  </si>
  <si>
    <t>AJUSTE 23</t>
  </si>
  <si>
    <t>NF: 7579 Fornec. ALIMENTOS PORTIOLI LTDA.</t>
  </si>
  <si>
    <t>AJUSTE 24</t>
  </si>
  <si>
    <t>NF: 5868 Fornec. MAPA COMERCIAL E DISTRIBUIDORA LTDA</t>
  </si>
  <si>
    <t>AJUSTE 25</t>
  </si>
  <si>
    <t>NF: 151351 Fornec. PLASCITI EMBALAGENS LTDA</t>
  </si>
  <si>
    <t>AJUSTE 26</t>
  </si>
  <si>
    <t>NF: 219 Fornec. LUCAS PAVAN SINCOS</t>
  </si>
  <si>
    <t>AJUSTE 27</t>
  </si>
  <si>
    <t>NF: 1006 Fornec. LUANA BAIOCCHI GONÇALVES EIRELI</t>
  </si>
  <si>
    <t>AJUSTE 28</t>
  </si>
  <si>
    <t>NF: 5177 Fornec. VANDERCI FERREIRA DE OLIVEIRA</t>
  </si>
  <si>
    <t>AJUSTE 29</t>
  </si>
  <si>
    <t>NF: 9753 Fornec. COMERCIAL FENIX DEAAZ LTDA</t>
  </si>
  <si>
    <t>AJUSTE 30</t>
  </si>
  <si>
    <t>NF: 4431 Fornec. PARTNER GESTÃO E LOGISTICA EIRELI EPP</t>
  </si>
  <si>
    <t>AJUSTE 31</t>
  </si>
  <si>
    <t>NF: 4432 Fornec. PARTNER GESTÃO E LOGISTICA EIRELI EPP</t>
  </si>
  <si>
    <t>AJUSTE 32</t>
  </si>
  <si>
    <t>NF: 4437 Fornec. PARTNER GESTÃO E LOGISTICA EIRELI EPP</t>
  </si>
  <si>
    <t>AJUSTE 33</t>
  </si>
  <si>
    <t>NF: 26045 Fornec. KID LIXO IND. E COM. DA EMBALAGENS PLASTICAS LTDA</t>
  </si>
  <si>
    <t>Outros Débitos</t>
  </si>
  <si>
    <t>Fundo de Aplicação Anterior (+)</t>
  </si>
  <si>
    <t>Rendimento Aplicação (+)</t>
  </si>
  <si>
    <t>TOTAL</t>
  </si>
  <si>
    <t>Entradas (+)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</si>
  <si>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</si>
  <si>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</si>
  <si>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</si>
  <si>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</si>
  <si>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</si>
  <si>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</si>
  <si>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</si>
  <si>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</si>
  <si>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</si>
  <si>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</si>
  <si>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</si>
  <si>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</si>
  <si>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</si>
  <si>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</si>
  <si>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</si>
  <si>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</si>
  <si>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CP 1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</si>
  <si>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</si>
  <si>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</si>
  <si>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</si>
  <si>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</si>
  <si>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</si>
  <si>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</si>
  <si>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</si>
  <si>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</si>
  <si>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</si>
  <si>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</si>
  <si>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</si>
  <si>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</si>
  <si>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</si>
  <si>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</si>
  <si>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</si>
  <si>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</si>
  <si>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</si>
  <si>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</si>
  <si>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</si>
  <si>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</si>
  <si>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</si>
  <si>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</si>
  <si>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</si>
  <si>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</si>
  <si>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</si>
  <si>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</si>
  <si>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</si>
  <si>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</si>
  <si>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</si>
  <si>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</si>
  <si>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</si>
  <si>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</si>
  <si>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</si>
  <si>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</si>
  <si>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CP 2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</si>
  <si>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</si>
  <si>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</si>
  <si>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</si>
  <si>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</si>
  <si>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</si>
  <si>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</si>
  <si>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</si>
  <si>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</si>
  <si>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</si>
  <si>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</si>
  <si>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</si>
  <si>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</si>
  <si>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</si>
  <si>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</si>
  <si>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</si>
  <si>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</si>
  <si>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</si>
  <si>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</si>
  <si>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</si>
  <si>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</si>
  <si>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</si>
  <si>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</si>
  <si>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</si>
  <si>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</si>
  <si>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</si>
  <si>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</si>
  <si>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</si>
  <si>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</si>
  <si>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</si>
  <si>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</si>
  <si>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</si>
  <si>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</si>
  <si>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</si>
  <si>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</si>
  <si>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</si>
  <si>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</si>
  <si>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</si>
  <si>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</si>
  <si>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</si>
  <si>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</si>
  <si>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</si>
  <si>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</si>
  <si>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</si>
  <si>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CP 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</si>
  <si>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</si>
  <si>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</si>
  <si>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</si>
  <si>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</si>
  <si>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</si>
  <si>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</si>
  <si>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</si>
  <si>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</si>
  <si>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</si>
  <si>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</si>
  <si>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</si>
  <si>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</si>
  <si>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</si>
  <si>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</si>
  <si>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</si>
  <si>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</si>
  <si>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</si>
  <si>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</si>
  <si>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</si>
  <si>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</si>
  <si>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</si>
  <si>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</si>
  <si>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</si>
  <si>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</si>
  <si>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</si>
  <si>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</si>
  <si>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</si>
  <si>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</si>
  <si>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</si>
  <si>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</si>
  <si>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</si>
  <si>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</si>
  <si>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</si>
  <si>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</si>
  <si>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CP 4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</si>
  <si>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</si>
  <si>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</si>
  <si>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</si>
  <si>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</si>
  <si>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</si>
  <si>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</si>
  <si>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</si>
  <si>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</si>
  <si>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</si>
  <si>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</si>
  <si>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</si>
  <si>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</si>
  <si>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</si>
  <si>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CP 5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</si>
  <si>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</si>
  <si>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</si>
  <si>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</si>
  <si>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</si>
  <si>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</si>
  <si>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</si>
  <si>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</si>
  <si>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</si>
  <si>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</si>
  <si>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</si>
  <si>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</si>
  <si>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</si>
  <si>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</si>
  <si>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</si>
  <si>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</si>
  <si>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</si>
  <si>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</si>
  <si>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</si>
  <si>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CP 6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</si>
  <si>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</si>
  <si>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</si>
  <si>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</si>
  <si>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</si>
  <si>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</si>
  <si>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</si>
  <si>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</si>
  <si>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</si>
  <si>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</si>
  <si>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</si>
  <si>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</si>
  <si>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</si>
  <si>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</si>
  <si>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</si>
  <si>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</si>
  <si>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</si>
  <si>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</si>
  <si>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</si>
  <si>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</si>
  <si>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</si>
  <si>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</si>
  <si>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</si>
  <si>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</si>
  <si>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</si>
  <si>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</si>
  <si>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</si>
  <si>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</si>
  <si>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</si>
  <si>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</si>
  <si>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</si>
  <si>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</si>
  <si>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</si>
  <si>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</si>
  <si>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</si>
  <si>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</si>
  <si>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</si>
  <si>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</si>
  <si>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</si>
  <si>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</si>
  <si>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</si>
  <si>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</si>
  <si>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</si>
  <si>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</si>
  <si>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</si>
  <si>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</si>
  <si>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</si>
  <si>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</si>
  <si>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</si>
  <si>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</si>
  <si>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</si>
  <si>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</si>
  <si>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</si>
  <si>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</si>
  <si>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</si>
  <si>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</si>
  <si>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</si>
  <si>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</si>
  <si>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</si>
  <si>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</si>
  <si>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</si>
  <si>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</si>
  <si>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</si>
  <si>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</si>
  <si>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</si>
  <si>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</si>
  <si>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</si>
  <si>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</si>
  <si>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</si>
  <si>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</si>
  <si>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</si>
  <si>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</si>
  <si>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</si>
  <si>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</si>
  <si>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</si>
  <si>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</si>
  <si>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</si>
  <si>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</si>
  <si>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</si>
  <si>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</si>
  <si>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</si>
  <si>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</si>
  <si>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</si>
  <si>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</si>
  <si>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</si>
  <si>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</si>
  <si>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</si>
  <si>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</si>
  <si>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</si>
  <si>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</si>
  <si>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</si>
  <si>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</si>
  <si>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</si>
  <si>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</si>
  <si>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</si>
  <si>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</si>
  <si>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</si>
  <si>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</si>
  <si>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</si>
  <si>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</si>
  <si>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</si>
  <si>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</si>
  <si>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</si>
  <si>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</si>
  <si>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</si>
  <si>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</si>
  <si>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</si>
  <si>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</si>
  <si>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</si>
  <si>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</si>
  <si>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</si>
  <si>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</si>
  <si>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</si>
  <si>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</si>
  <si>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</si>
  <si>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</si>
  <si>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</si>
  <si>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</si>
  <si>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</si>
  <si>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</si>
  <si>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</si>
  <si>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</si>
  <si>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</si>
  <si>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</si>
  <si>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</si>
  <si>
    <t>FHSL 283</t>
  </si>
  <si>
    <t>FHSL 284</t>
  </si>
  <si>
    <t>#</t>
  </si>
  <si>
    <t>LINHA A DESCONSIDERAR</t>
  </si>
  <si>
    <t>AJUSTE 01 (Não considerar na Aba Banco)</t>
  </si>
  <si>
    <t>AJUSTE 02 (Não considerar na Aba Banco)</t>
  </si>
  <si>
    <t>AJUSTE 03 (Não considerar na Aba Banco)</t>
  </si>
  <si>
    <t>AJUSTE 34 (Não considerar na Aba Banco)</t>
  </si>
  <si>
    <t>Observações</t>
  </si>
  <si>
    <t>NF: ETL PRODUTOS ALIMENTICIOS (Por erro operacional esta Nota Fiscal não foi rateada. Isso será corrigido na próxima competência)</t>
  </si>
  <si>
    <t>NF: 218 Fornec. LUCAS PAVAN SINCOS (Por erro operacional esta Nota Fiscal não foi rateada. Isso será corrigido na próxima competência)</t>
  </si>
  <si>
    <t>NF: 3492 Fornec. PAPELARIA MEC MATÃO LTDA (Por erro operacional esta Nota Fiscal não foi rateada. Isso será corrigido na próxima competência)</t>
  </si>
  <si>
    <t>NF: 319 Fornec. PRISCILA GARCIA DE OLIVEIRA (Por erro operacional esta Nota Fiscal não foi rateada. Isso será corrigido na próxima competência)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</si>
</sst>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\-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</cellStyleXfs>
  <cellXfs count="121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8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44" fontId="0" fillId="5" borderId="0" xfId="1" applyFont="1" applyFill="1"/>
    <xf numFmtId="0" fontId="9" fillId="5" borderId="0" xfId="0" applyFont="1" applyFill="1"/>
    <xf numFmtId="17" fontId="10" fillId="4" borderId="4" xfId="17" applyNumberFormat="1" applyFont="1" applyFill="1" applyBorder="1" applyAlignment="1" applyProtection="1">
      <alignment horizontal="center"/>
    </xf>
    <xf numFmtId="17" fontId="10" fillId="4" borderId="5" xfId="17" applyNumberFormat="1" applyFont="1" applyFill="1" applyBorder="1" applyAlignment="1" applyProtection="1">
      <alignment horizontal="center"/>
    </xf>
    <xf numFmtId="17" fontId="10" fillId="4" borderId="6" xfId="17" applyNumberFormat="1" applyFont="1" applyFill="1" applyBorder="1" applyAlignment="1" applyProtection="1">
      <alignment horizontal="center"/>
    </xf>
    <xf numFmtId="17" fontId="10" fillId="4" borderId="7" xfId="17" applyNumberFormat="1" applyFont="1" applyFill="1" applyBorder="1" applyAlignment="1" applyProtection="1">
      <alignment horizontal="center"/>
    </xf>
    <xf numFmtId="0" fontId="9" fillId="0" borderId="0" xfId="0" applyFont="1"/>
    <xf numFmtId="49" fontId="10" fillId="4" borderId="8" xfId="17" applyNumberFormat="1" applyFont="1" applyFill="1" applyBorder="1" applyAlignment="1" applyProtection="1">
      <alignment horizontal="center"/>
    </xf>
    <xf numFmtId="49" fontId="10" fillId="4" borderId="9" xfId="17" applyNumberFormat="1" applyFont="1" applyFill="1" applyBorder="1" applyAlignment="1" applyProtection="1">
      <alignment horizontal="center"/>
    </xf>
    <xf numFmtId="49" fontId="10" fillId="4" borderId="10" xfId="17" applyNumberFormat="1" applyFont="1" applyFill="1" applyBorder="1" applyAlignment="1" applyProtection="1">
      <alignment horizontal="center"/>
    </xf>
    <xf numFmtId="49" fontId="10" fillId="4" borderId="11" xfId="17" applyNumberFormat="1" applyFont="1" applyFill="1" applyBorder="1" applyAlignment="1" applyProtection="1">
      <alignment horizontal="center"/>
    </xf>
    <xf numFmtId="0" fontId="12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0" fontId="0" fillId="5" borderId="13" xfId="0" applyFill="1" applyBorder="1"/>
    <xf numFmtId="2" fontId="0" fillId="5" borderId="5" xfId="0" applyNumberFormat="1" applyFill="1" applyBorder="1"/>
    <xf numFmtId="0" fontId="0" fillId="5" borderId="5" xfId="0" applyFill="1" applyBorder="1"/>
    <xf numFmtId="44" fontId="0" fillId="5" borderId="12" xfId="0" applyNumberFormat="1" applyFill="1" applyBorder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0" xfId="0" applyNumberFormat="1" applyFill="1"/>
    <xf numFmtId="0" fontId="12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2" fontId="0" fillId="5" borderId="13" xfId="0" applyNumberFormat="1" applyFill="1" applyBorder="1"/>
    <xf numFmtId="4" fontId="0" fillId="5" borderId="13" xfId="0" applyNumberFormat="1" applyFill="1" applyBorder="1"/>
    <xf numFmtId="44" fontId="0" fillId="5" borderId="13" xfId="0" applyNumberFormat="1" applyFill="1" applyBorder="1"/>
    <xf numFmtId="44" fontId="0" fillId="5" borderId="13" xfId="1" applyFont="1" applyFill="1" applyBorder="1"/>
    <xf numFmtId="4" fontId="13" fillId="0" borderId="0" xfId="0" applyNumberFormat="1" applyFont="1"/>
    <xf numFmtId="44" fontId="6" fillId="5" borderId="13" xfId="0" applyNumberFormat="1" applyFont="1" applyFill="1" applyBorder="1"/>
    <xf numFmtId="0" fontId="12" fillId="4" borderId="13" xfId="0" applyFont="1" applyFill="1" applyBorder="1"/>
    <xf numFmtId="0" fontId="14" fillId="4" borderId="13" xfId="0" applyFont="1" applyFill="1" applyBorder="1" applyAlignment="1">
      <alignment horizontal="right"/>
    </xf>
    <xf numFmtId="43" fontId="15" fillId="5" borderId="12" xfId="17" applyFont="1" applyFill="1" applyBorder="1" applyProtection="1"/>
    <xf numFmtId="43" fontId="15" fillId="5" borderId="13" xfId="17" applyFont="1" applyFill="1" applyBorder="1" applyProtection="1"/>
    <xf numFmtId="43" fontId="15" fillId="5" borderId="0" xfId="17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3" xfId="17" applyNumberFormat="1" applyFont="1" applyFill="1" applyBorder="1" applyProtection="1"/>
    <xf numFmtId="44" fontId="15" fillId="5" borderId="0" xfId="18" applyNumberFormat="1" applyFont="1" applyFill="1" applyBorder="1" applyProtection="1"/>
    <xf numFmtId="0" fontId="17" fillId="4" borderId="13" xfId="0" applyFont="1" applyFill="1" applyBorder="1" applyAlignment="1">
      <alignment horizontal="right"/>
    </xf>
    <xf numFmtId="164" fontId="0" fillId="5" borderId="13" xfId="0" applyNumberFormat="1" applyFill="1" applyBorder="1"/>
    <xf numFmtId="44" fontId="5" fillId="5" borderId="13" xfId="1" applyFont="1" applyFill="1" applyBorder="1"/>
    <xf numFmtId="43" fontId="14" fillId="4" borderId="13" xfId="17" applyFont="1" applyFill="1" applyBorder="1" applyAlignment="1" applyProtection="1">
      <alignment horizontal="right"/>
    </xf>
    <xf numFmtId="2" fontId="1" fillId="5" borderId="13" xfId="17" applyNumberFormat="1" applyFill="1" applyBorder="1"/>
    <xf numFmtId="0" fontId="14" fillId="4" borderId="9" xfId="0" applyFont="1" applyFill="1" applyBorder="1" applyAlignment="1">
      <alignment horizontal="right"/>
    </xf>
    <xf numFmtId="43" fontId="15" fillId="5" borderId="8" xfId="17" applyFont="1" applyFill="1" applyBorder="1" applyProtection="1"/>
    <xf numFmtId="43" fontId="15" fillId="5" borderId="9" xfId="17" applyFont="1" applyFill="1" applyBorder="1" applyProtection="1"/>
    <xf numFmtId="43" fontId="15" fillId="5" borderId="10" xfId="17" applyFont="1" applyFill="1" applyBorder="1" applyProtection="1"/>
    <xf numFmtId="44" fontId="15" fillId="5" borderId="8" xfId="17" applyNumberFormat="1" applyFont="1" applyFill="1" applyBorder="1" applyProtection="1"/>
    <xf numFmtId="44" fontId="15" fillId="5" borderId="9" xfId="17" applyNumberFormat="1" applyFont="1" applyFill="1" applyBorder="1" applyProtection="1"/>
    <xf numFmtId="44" fontId="5" fillId="5" borderId="9" xfId="0" applyNumberFormat="1" applyFont="1" applyFill="1" applyBorder="1"/>
    <xf numFmtId="44" fontId="15" fillId="0" borderId="0" xfId="18" applyNumberFormat="1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19" fillId="4" borderId="1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wrapText="1"/>
    </xf>
    <xf numFmtId="0" fontId="0" fillId="5" borderId="14" xfId="0" applyFill="1" applyBorder="1" applyAlignment="1">
      <alignment horizontal="center" vertical="center" wrapText="1"/>
    </xf>
    <xf numFmtId="43" fontId="18" fillId="5" borderId="14" xfId="17" applyFont="1" applyFill="1" applyBorder="1" applyAlignment="1" applyProtection="1">
      <alignment horizontal="center" vertical="center" wrapText="1"/>
    </xf>
    <xf numFmtId="165" fontId="0" fillId="5" borderId="14" xfId="0" applyNumberFormat="1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" xfId="0" applyFill="1" applyBorder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20" fillId="5" borderId="14" xfId="19" applyFill="1" applyBorder="1" applyAlignment="1">
      <alignment horizontal="center" wrapText="1"/>
    </xf>
    <xf numFmtId="0" fontId="20" fillId="5" borderId="15" xfId="19" applyFill="1" applyBorder="1" applyAlignment="1">
      <alignment horizontal="center" wrapText="1"/>
    </xf>
    <xf numFmtId="0" fontId="20" fillId="5" borderId="1" xfId="19" applyFill="1" applyBorder="1" applyAlignment="1">
      <alignment horizontal="center" wrapText="1"/>
    </xf>
    <xf numFmtId="43" fontId="0" fillId="5" borderId="0" xfId="0" applyNumberFormat="1" applyFill="1"/>
    <xf numFmtId="43" fontId="1" fillId="5" borderId="5" xfId="17" applyFill="1" applyBorder="1" applyProtection="1"/>
    <xf numFmtId="44" fontId="13" fillId="5" borderId="13" xfId="0" applyNumberFormat="1" applyFont="1" applyFill="1" applyBorder="1"/>
    <xf numFmtId="4" fontId="13" fillId="5" borderId="13" xfId="0" applyNumberFormat="1" applyFont="1" applyFill="1" applyBorder="1"/>
    <xf numFmtId="0" fontId="0" fillId="5" borderId="6" xfId="0" applyFill="1" applyBorder="1"/>
    <xf numFmtId="4" fontId="0" fillId="5" borderId="0" xfId="0" applyNumberFormat="1" applyFill="1" applyBorder="1"/>
    <xf numFmtId="44" fontId="0" fillId="5" borderId="0" xfId="0" applyNumberFormat="1" applyFill="1" applyBorder="1"/>
    <xf numFmtId="0" fontId="0" fillId="5" borderId="0" xfId="0" applyFill="1" applyBorder="1"/>
    <xf numFmtId="2" fontId="0" fillId="5" borderId="0" xfId="0" applyNumberFormat="1" applyFill="1" applyBorder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14" fontId="0" fillId="9" borderId="0" xfId="0" applyNumberFormat="1" applyFill="1"/>
    <xf numFmtId="0" fontId="0" fillId="9" borderId="0" xfId="0" applyFill="1"/>
    <xf numFmtId="44" fontId="0" fillId="9" borderId="16" xfId="0" applyNumberFormat="1" applyFill="1" applyBorder="1"/>
    <xf numFmtId="44" fontId="0" fillId="10" borderId="16" xfId="0" applyNumberFormat="1" applyFill="1" applyBorder="1"/>
    <xf numFmtId="44" fontId="0" fillId="11" borderId="0" xfId="0" applyNumberFormat="1" applyFill="1"/>
    <xf numFmtId="44" fontId="0" fillId="10" borderId="16" xfId="0" applyNumberFormat="1" applyFill="1" applyBorder="1" applyAlignment="1">
      <alignment horizontal="center"/>
    </xf>
    <xf numFmtId="44" fontId="0" fillId="12" borderId="0" xfId="0" applyNumberFormat="1" applyFill="1"/>
    <xf numFmtId="44" fontId="0" fillId="13" borderId="0" xfId="0" applyNumberFormat="1" applyFill="1"/>
    <xf numFmtId="14" fontId="0" fillId="14" borderId="0" xfId="0" applyNumberFormat="1" applyFill="1"/>
    <xf numFmtId="0" fontId="0" fillId="14" borderId="0" xfId="0" applyFill="1"/>
    <xf numFmtId="0" fontId="0" fillId="14" borderId="0" xfId="0" applyFill="1" applyAlignment="1">
      <alignment wrapText="1"/>
    </xf>
    <xf numFmtId="44" fontId="0" fillId="14" borderId="0" xfId="0" applyNumberFormat="1" applyFill="1"/>
    <xf numFmtId="0" fontId="12" fillId="4" borderId="13" xfId="20" applyFont="1" applyFill="1" applyBorder="1" applyAlignment="1">
      <alignment horizontal="right"/>
    </xf>
    <xf numFmtId="44" fontId="1" fillId="5" borderId="5" xfId="17" applyNumberFormat="1" applyFill="1" applyBorder="1" applyProtection="1"/>
    <xf numFmtId="44" fontId="1" fillId="5" borderId="13" xfId="17" applyNumberFormat="1" applyFill="1" applyBorder="1"/>
    <xf numFmtId="49" fontId="11" fillId="4" borderId="1" xfId="17" applyNumberFormat="1" applyFont="1" applyFill="1" applyBorder="1" applyAlignment="1" applyProtection="1">
      <alignment horizontal="center" wrapText="1"/>
    </xf>
    <xf numFmtId="49" fontId="11" fillId="4" borderId="17" xfId="17" applyNumberFormat="1" applyFont="1" applyFill="1" applyBorder="1" applyAlignment="1" applyProtection="1">
      <alignment horizontal="center" wrapText="1"/>
    </xf>
    <xf numFmtId="44" fontId="5" fillId="5" borderId="13" xfId="17" applyNumberFormat="1" applyFont="1" applyFill="1" applyBorder="1"/>
    <xf numFmtId="44" fontId="13" fillId="0" borderId="13" xfId="0" applyNumberFormat="1" applyFont="1" applyFill="1" applyBorder="1"/>
    <xf numFmtId="4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44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21">
    <cellStyle name="Ênfase6 2" xfId="6" xr:uid="{D86BD0C8-C6ED-4FC0-B49A-A40D252EC26A}"/>
    <cellStyle name="Hiperlink" xfId="19" builtinId="8"/>
    <cellStyle name="Moeda" xfId="1" builtinId="4"/>
    <cellStyle name="Moeda 2" xfId="9" xr:uid="{8DF88383-6618-4354-9D64-336269CCBC53}"/>
    <cellStyle name="Moeda 3" xfId="15" xr:uid="{89AF7039-2563-4B90-98B0-A9049145BB5E}"/>
    <cellStyle name="Moeda 4" xfId="4" xr:uid="{EF340DAD-8E90-463D-8F37-7C4F9DF0CCA9}"/>
    <cellStyle name="Normal" xfId="0" builtinId="0"/>
    <cellStyle name="Normal 11" xfId="20" xr:uid="{020F15A8-D6F7-4859-9823-BC1626D44EC3}"/>
    <cellStyle name="Normal 2" xfId="5" xr:uid="{AE5F59A9-259B-4771-BFCF-655D2961439A}"/>
    <cellStyle name="Normal 2 2" xfId="10" xr:uid="{63CFE815-8E3B-415B-88BB-6723487B0468}"/>
    <cellStyle name="Normal 3" xfId="7" xr:uid="{0B7CCD14-B79A-48F2-B625-00F32BDA1154}"/>
    <cellStyle name="Normal 3 2" xfId="11" xr:uid="{13DA1021-62EE-4C69-BAAD-DBA739171546}"/>
    <cellStyle name="Normal 4" xfId="8" xr:uid="{BD5D343A-D79F-4072-8EC5-263B8AC9CDD2}"/>
    <cellStyle name="Normal 4 2" xfId="12" xr:uid="{381E5C57-6CF9-4063-B77C-8B7C8EA8AB82}"/>
    <cellStyle name="Normal 5" xfId="13" xr:uid="{7FB192B6-607E-468C-9696-835651D956BD}"/>
    <cellStyle name="Normal 6" xfId="14" xr:uid="{1010ACDC-E231-4052-8741-D043CF16A32A}"/>
    <cellStyle name="Normal 7" xfId="16" xr:uid="{7A399A63-62B7-49FA-9C41-328701C0F8F8}"/>
    <cellStyle name="Normal 8" xfId="2" xr:uid="{402F5B8E-348E-4A9D-AC04-87854255CA43}"/>
    <cellStyle name="Porcentagem 2" xfId="3" xr:uid="{46AF0E04-95BD-4631-B109-6F0D02774ADA}"/>
    <cellStyle name="Vírgula 14" xfId="17" xr:uid="{69770BE3-BC0D-4819-8DCE-CB692DE8A907}"/>
    <cellStyle name="Vírgula 2" xfId="18" xr:uid="{17DFE86F-4556-4C03-B714-DB0147B49214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1</xdr:row>
      <xdr:rowOff>19050</xdr:rowOff>
    </xdr:from>
    <xdr:to>
      <xdr:col>17</xdr:col>
      <xdr:colOff>190500</xdr:colOff>
      <xdr:row>7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0C4FD5-0859-4D0C-BAE3-BA810199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85750"/>
          <a:ext cx="34194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A9AA-D511-499C-B808-18485552A09B}">
  <dimension ref="A1:I454"/>
  <sheetViews>
    <sheetView tabSelected="1" workbookViewId="0"/>
  </sheetViews>
  <sheetFormatPr defaultRowHeight="15"/>
  <cols>
    <col min="1" max="1" width="14.7109375" bestFit="1" customWidth="1"/>
    <col min="2" max="2" width="15.42578125" bestFit="1" customWidth="1"/>
    <col min="3" max="3" width="10" bestFit="1" customWidth="1"/>
    <col min="4" max="4" width="95.140625" customWidth="1"/>
    <col min="5" max="5" width="15.85546875" style="3" bestFit="1" customWidth="1"/>
    <col min="6" max="6" width="32.7109375" customWidth="1"/>
    <col min="7" max="7" width="33.85546875" bestFit="1" customWidth="1"/>
    <col min="8" max="8" width="13.28515625" bestFit="1" customWidth="1"/>
    <col min="9" max="9" width="31.285156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4" t="s">
        <v>5</v>
      </c>
      <c r="F1" s="1" t="s">
        <v>1</v>
      </c>
      <c r="G1" s="1" t="s">
        <v>6</v>
      </c>
      <c r="H1" s="1" t="s">
        <v>7</v>
      </c>
      <c r="I1" s="115" t="s">
        <v>881</v>
      </c>
    </row>
    <row r="2" spans="1:9">
      <c r="A2" s="2">
        <v>44200</v>
      </c>
      <c r="B2" t="s">
        <v>61</v>
      </c>
      <c r="C2" s="113">
        <v>912</v>
      </c>
      <c r="D2" t="s">
        <v>62</v>
      </c>
      <c r="E2" s="99">
        <v>28015</v>
      </c>
      <c r="F2" t="s">
        <v>63</v>
      </c>
      <c r="G2" t="s">
        <v>64</v>
      </c>
      <c r="H2">
        <v>1</v>
      </c>
    </row>
    <row r="3" spans="1:9">
      <c r="A3" s="2">
        <v>44200</v>
      </c>
      <c r="B3" t="s">
        <v>65</v>
      </c>
      <c r="C3">
        <v>119</v>
      </c>
      <c r="D3" t="s">
        <v>66</v>
      </c>
      <c r="E3" s="89">
        <v>708.63881269766205</v>
      </c>
      <c r="F3" t="s">
        <v>67</v>
      </c>
      <c r="G3" t="s">
        <v>68</v>
      </c>
      <c r="H3" t="s">
        <v>585</v>
      </c>
      <c r="I3" s="113" t="s">
        <v>69</v>
      </c>
    </row>
    <row r="4" spans="1:9">
      <c r="A4" s="2">
        <v>44201</v>
      </c>
      <c r="B4" t="s">
        <v>61</v>
      </c>
      <c r="C4" s="113">
        <v>3401</v>
      </c>
      <c r="D4" t="s">
        <v>70</v>
      </c>
      <c r="E4" s="99">
        <v>2440</v>
      </c>
      <c r="F4" t="s">
        <v>63</v>
      </c>
      <c r="G4" t="s">
        <v>64</v>
      </c>
      <c r="H4">
        <v>2</v>
      </c>
      <c r="I4" s="113"/>
    </row>
    <row r="5" spans="1:9">
      <c r="A5" s="2">
        <v>44201</v>
      </c>
      <c r="B5" t="s">
        <v>65</v>
      </c>
      <c r="C5">
        <v>205951</v>
      </c>
      <c r="D5" t="s">
        <v>71</v>
      </c>
      <c r="E5" s="89">
        <v>1536.7128234623001</v>
      </c>
      <c r="F5" t="s">
        <v>72</v>
      </c>
      <c r="G5" t="s">
        <v>73</v>
      </c>
      <c r="H5" t="s">
        <v>586</v>
      </c>
      <c r="I5" s="113" t="s">
        <v>69</v>
      </c>
    </row>
    <row r="6" spans="1:9">
      <c r="A6" s="2">
        <v>44201</v>
      </c>
      <c r="B6" t="s">
        <v>61</v>
      </c>
      <c r="C6" s="113">
        <v>206455</v>
      </c>
      <c r="D6" t="s">
        <v>74</v>
      </c>
      <c r="E6" s="90">
        <v>916.47</v>
      </c>
      <c r="F6" t="s">
        <v>75</v>
      </c>
      <c r="G6" t="s">
        <v>73</v>
      </c>
      <c r="H6">
        <v>3</v>
      </c>
    </row>
    <row r="7" spans="1:9">
      <c r="A7" s="2">
        <v>44201</v>
      </c>
      <c r="B7" t="s">
        <v>61</v>
      </c>
      <c r="C7" s="113">
        <v>206456</v>
      </c>
      <c r="D7" t="s">
        <v>76</v>
      </c>
      <c r="E7" s="90">
        <v>2234.5100000000002</v>
      </c>
      <c r="F7" t="s">
        <v>75</v>
      </c>
      <c r="G7" t="s">
        <v>73</v>
      </c>
      <c r="H7">
        <v>4</v>
      </c>
    </row>
    <row r="8" spans="1:9">
      <c r="A8" s="2">
        <v>44202</v>
      </c>
      <c r="B8" t="s">
        <v>65</v>
      </c>
      <c r="C8">
        <v>7496</v>
      </c>
      <c r="D8" t="s">
        <v>77</v>
      </c>
      <c r="E8" s="91">
        <v>189.47350874136026</v>
      </c>
      <c r="F8" t="s">
        <v>78</v>
      </c>
      <c r="G8" t="s">
        <v>79</v>
      </c>
      <c r="H8" t="s">
        <v>587</v>
      </c>
    </row>
    <row r="9" spans="1:9">
      <c r="A9" s="2">
        <v>44202</v>
      </c>
      <c r="B9" t="s">
        <v>65</v>
      </c>
      <c r="C9">
        <v>4668</v>
      </c>
      <c r="D9" t="s">
        <v>80</v>
      </c>
      <c r="E9" s="91">
        <v>3236.8659427503821</v>
      </c>
      <c r="F9" t="s">
        <v>81</v>
      </c>
      <c r="G9" t="s">
        <v>82</v>
      </c>
      <c r="H9" t="s">
        <v>588</v>
      </c>
    </row>
    <row r="10" spans="1:9">
      <c r="A10" s="2">
        <v>44202</v>
      </c>
      <c r="B10" t="s">
        <v>61</v>
      </c>
      <c r="C10" s="113">
        <v>4677</v>
      </c>
      <c r="D10" t="s">
        <v>83</v>
      </c>
      <c r="E10" s="99">
        <v>7748.5</v>
      </c>
      <c r="F10" t="s">
        <v>81</v>
      </c>
      <c r="G10" t="s">
        <v>82</v>
      </c>
      <c r="H10">
        <v>5</v>
      </c>
    </row>
    <row r="11" spans="1:9">
      <c r="A11" s="2">
        <v>44202</v>
      </c>
      <c r="B11" t="s">
        <v>65</v>
      </c>
      <c r="C11">
        <v>206537</v>
      </c>
      <c r="D11" t="s">
        <v>84</v>
      </c>
      <c r="E11" s="91">
        <v>2999.0433679890029</v>
      </c>
      <c r="F11" t="s">
        <v>85</v>
      </c>
      <c r="G11" t="s">
        <v>73</v>
      </c>
      <c r="H11" t="s">
        <v>589</v>
      </c>
    </row>
    <row r="12" spans="1:9">
      <c r="A12" s="2">
        <v>44202</v>
      </c>
      <c r="B12" t="s">
        <v>65</v>
      </c>
      <c r="C12">
        <v>205953</v>
      </c>
      <c r="D12" t="s">
        <v>86</v>
      </c>
      <c r="E12" s="91">
        <v>457.99226721263864</v>
      </c>
      <c r="F12" t="s">
        <v>72</v>
      </c>
      <c r="G12" t="s">
        <v>73</v>
      </c>
      <c r="H12" t="s">
        <v>590</v>
      </c>
    </row>
    <row r="13" spans="1:9">
      <c r="A13" s="2">
        <v>44202</v>
      </c>
      <c r="B13" t="s">
        <v>65</v>
      </c>
      <c r="C13">
        <v>206536</v>
      </c>
      <c r="D13" t="s">
        <v>87</v>
      </c>
      <c r="E13" s="91">
        <v>2111.7050202319415</v>
      </c>
      <c r="F13" t="s">
        <v>75</v>
      </c>
      <c r="G13" t="s">
        <v>73</v>
      </c>
      <c r="H13" t="s">
        <v>591</v>
      </c>
    </row>
    <row r="14" spans="1:9">
      <c r="A14" s="2">
        <v>44202</v>
      </c>
      <c r="B14" t="s">
        <v>65</v>
      </c>
      <c r="C14">
        <v>383670</v>
      </c>
      <c r="D14" t="s">
        <v>88</v>
      </c>
      <c r="E14" s="91">
        <v>170.63298948713481</v>
      </c>
      <c r="F14" t="s">
        <v>63</v>
      </c>
      <c r="G14" t="s">
        <v>64</v>
      </c>
      <c r="H14" t="s">
        <v>592</v>
      </c>
    </row>
    <row r="15" spans="1:9">
      <c r="A15" s="2">
        <v>44202</v>
      </c>
      <c r="B15" t="s">
        <v>65</v>
      </c>
      <c r="C15">
        <v>383668</v>
      </c>
      <c r="D15" t="s">
        <v>89</v>
      </c>
      <c r="E15" s="91">
        <v>138.24265977425412</v>
      </c>
      <c r="F15" t="s">
        <v>63</v>
      </c>
      <c r="G15" t="s">
        <v>64</v>
      </c>
      <c r="H15" t="s">
        <v>593</v>
      </c>
    </row>
    <row r="16" spans="1:9">
      <c r="A16" s="2">
        <v>44202</v>
      </c>
      <c r="B16" t="s">
        <v>65</v>
      </c>
      <c r="C16">
        <v>383669</v>
      </c>
      <c r="D16" t="s">
        <v>90</v>
      </c>
      <c r="E16" s="91">
        <v>230.40273721709161</v>
      </c>
      <c r="F16" t="s">
        <v>63</v>
      </c>
      <c r="G16" t="s">
        <v>64</v>
      </c>
      <c r="H16" t="s">
        <v>594</v>
      </c>
    </row>
    <row r="17" spans="1:8">
      <c r="A17" s="2">
        <v>44202</v>
      </c>
      <c r="B17" t="s">
        <v>65</v>
      </c>
      <c r="C17">
        <v>525034</v>
      </c>
      <c r="D17" t="s">
        <v>91</v>
      </c>
      <c r="E17" s="91">
        <v>4578.4979961665795</v>
      </c>
      <c r="F17" t="s">
        <v>78</v>
      </c>
      <c r="G17" t="s">
        <v>79</v>
      </c>
      <c r="H17" t="s">
        <v>595</v>
      </c>
    </row>
    <row r="18" spans="1:8">
      <c r="A18" s="2">
        <v>44202</v>
      </c>
      <c r="B18" t="s">
        <v>61</v>
      </c>
      <c r="C18" s="113">
        <v>528731</v>
      </c>
      <c r="D18" t="s">
        <v>92</v>
      </c>
      <c r="E18" s="99">
        <v>9120</v>
      </c>
      <c r="F18" t="s">
        <v>78</v>
      </c>
      <c r="G18" t="s">
        <v>79</v>
      </c>
      <c r="H18">
        <v>6</v>
      </c>
    </row>
    <row r="19" spans="1:8">
      <c r="A19" s="2">
        <v>44202</v>
      </c>
      <c r="B19" t="s">
        <v>65</v>
      </c>
      <c r="C19">
        <v>440412</v>
      </c>
      <c r="D19" t="s">
        <v>93</v>
      </c>
      <c r="E19" s="91">
        <v>2190.6967778436042</v>
      </c>
      <c r="F19" t="s">
        <v>94</v>
      </c>
      <c r="G19" t="s">
        <v>95</v>
      </c>
      <c r="H19" t="s">
        <v>596</v>
      </c>
    </row>
    <row r="20" spans="1:8">
      <c r="A20" s="2">
        <v>44202</v>
      </c>
      <c r="B20" t="s">
        <v>65</v>
      </c>
      <c r="C20">
        <v>884111</v>
      </c>
      <c r="D20" t="s">
        <v>96</v>
      </c>
      <c r="E20" s="91">
        <v>2281.6079936496872</v>
      </c>
      <c r="F20" t="s">
        <v>94</v>
      </c>
      <c r="G20" t="s">
        <v>95</v>
      </c>
      <c r="H20" t="s">
        <v>597</v>
      </c>
    </row>
    <row r="21" spans="1:8">
      <c r="A21" s="2">
        <v>44202</v>
      </c>
      <c r="B21" t="s">
        <v>65</v>
      </c>
      <c r="C21">
        <v>52598</v>
      </c>
      <c r="D21" t="s">
        <v>97</v>
      </c>
      <c r="E21" s="91">
        <v>1319.7265858589381</v>
      </c>
      <c r="F21" t="s">
        <v>98</v>
      </c>
      <c r="G21" t="s">
        <v>68</v>
      </c>
      <c r="H21" t="s">
        <v>598</v>
      </c>
    </row>
    <row r="22" spans="1:8">
      <c r="A22" s="2">
        <v>44202</v>
      </c>
      <c r="B22" t="s">
        <v>61</v>
      </c>
      <c r="C22" s="113">
        <v>52600</v>
      </c>
      <c r="D22" t="s">
        <v>99</v>
      </c>
      <c r="E22" s="99">
        <v>2429</v>
      </c>
      <c r="F22" t="s">
        <v>98</v>
      </c>
      <c r="G22" t="s">
        <v>68</v>
      </c>
      <c r="H22">
        <v>7</v>
      </c>
    </row>
    <row r="23" spans="1:8">
      <c r="A23" s="2">
        <v>44202</v>
      </c>
      <c r="B23" t="s">
        <v>61</v>
      </c>
      <c r="C23" s="113">
        <v>0</v>
      </c>
      <c r="D23" t="s">
        <v>100</v>
      </c>
      <c r="E23" s="90">
        <v>507981.89</v>
      </c>
      <c r="F23" t="s">
        <v>100</v>
      </c>
      <c r="G23" t="s">
        <v>73</v>
      </c>
      <c r="H23">
        <v>8</v>
      </c>
    </row>
    <row r="24" spans="1:8">
      <c r="A24" s="2">
        <v>44202</v>
      </c>
      <c r="B24" t="s">
        <v>65</v>
      </c>
      <c r="C24">
        <v>0</v>
      </c>
      <c r="D24" t="s">
        <v>100</v>
      </c>
      <c r="E24" s="91">
        <v>5701.4483944163712</v>
      </c>
      <c r="F24" t="s">
        <v>100</v>
      </c>
      <c r="G24" t="s">
        <v>73</v>
      </c>
      <c r="H24" t="s">
        <v>599</v>
      </c>
    </row>
    <row r="25" spans="1:8" ht="15.75" thickBot="1">
      <c r="A25" s="2">
        <v>44202</v>
      </c>
      <c r="B25" t="s">
        <v>65</v>
      </c>
      <c r="C25">
        <v>0</v>
      </c>
      <c r="D25" t="s">
        <v>100</v>
      </c>
      <c r="E25" s="91">
        <v>3268.1700238136723</v>
      </c>
      <c r="F25" t="s">
        <v>100</v>
      </c>
      <c r="G25" t="s">
        <v>73</v>
      </c>
      <c r="H25" t="s">
        <v>600</v>
      </c>
    </row>
    <row r="26" spans="1:8" s="113" customFormat="1" ht="15.75" thickBot="1">
      <c r="A26" s="92">
        <v>44202</v>
      </c>
      <c r="B26" s="93" t="s">
        <v>101</v>
      </c>
      <c r="C26" s="93">
        <v>0</v>
      </c>
      <c r="D26" s="93" t="s">
        <v>100</v>
      </c>
      <c r="E26" s="94">
        <v>3168.4</v>
      </c>
      <c r="F26" s="93" t="s">
        <v>100</v>
      </c>
      <c r="G26" s="93" t="s">
        <v>73</v>
      </c>
      <c r="H26" s="113" t="s">
        <v>601</v>
      </c>
    </row>
    <row r="27" spans="1:8">
      <c r="A27" s="2">
        <v>44202</v>
      </c>
      <c r="B27" t="s">
        <v>65</v>
      </c>
      <c r="C27">
        <v>0</v>
      </c>
      <c r="D27" t="s">
        <v>100</v>
      </c>
      <c r="E27" s="91">
        <v>3235.7389963408259</v>
      </c>
      <c r="F27" t="s">
        <v>100</v>
      </c>
      <c r="G27" t="s">
        <v>73</v>
      </c>
      <c r="H27" t="s">
        <v>602</v>
      </c>
    </row>
    <row r="28" spans="1:8">
      <c r="A28" s="2">
        <v>44202</v>
      </c>
      <c r="B28" t="s">
        <v>65</v>
      </c>
      <c r="C28">
        <v>0</v>
      </c>
      <c r="D28" t="s">
        <v>100</v>
      </c>
      <c r="E28" s="91">
        <v>6406.7532926758431</v>
      </c>
      <c r="F28" t="s">
        <v>100</v>
      </c>
      <c r="G28" t="s">
        <v>73</v>
      </c>
      <c r="H28" t="s">
        <v>603</v>
      </c>
    </row>
    <row r="29" spans="1:8">
      <c r="A29" s="2">
        <v>44202</v>
      </c>
      <c r="B29" t="s">
        <v>65</v>
      </c>
      <c r="C29">
        <v>0</v>
      </c>
      <c r="D29" t="s">
        <v>100</v>
      </c>
      <c r="E29" s="91">
        <v>3572.9097632185244</v>
      </c>
      <c r="F29" t="s">
        <v>100</v>
      </c>
      <c r="G29" t="s">
        <v>73</v>
      </c>
      <c r="H29" t="s">
        <v>604</v>
      </c>
    </row>
    <row r="30" spans="1:8">
      <c r="A30" s="2">
        <v>44202</v>
      </c>
      <c r="B30" t="s">
        <v>65</v>
      </c>
      <c r="C30">
        <v>0</v>
      </c>
      <c r="D30" t="s">
        <v>100</v>
      </c>
      <c r="E30" s="91">
        <v>5178.3270186443633</v>
      </c>
      <c r="F30" t="s">
        <v>100</v>
      </c>
      <c r="G30" t="s">
        <v>73</v>
      </c>
      <c r="H30" t="s">
        <v>605</v>
      </c>
    </row>
    <row r="31" spans="1:8">
      <c r="A31" s="2">
        <v>44202</v>
      </c>
      <c r="B31" t="s">
        <v>65</v>
      </c>
      <c r="C31">
        <v>0</v>
      </c>
      <c r="D31" t="s">
        <v>100</v>
      </c>
      <c r="E31" s="91">
        <v>12190.395900563397</v>
      </c>
      <c r="F31" t="s">
        <v>100</v>
      </c>
      <c r="G31" t="s">
        <v>73</v>
      </c>
      <c r="H31" t="s">
        <v>606</v>
      </c>
    </row>
    <row r="32" spans="1:8">
      <c r="A32" s="2">
        <v>44202</v>
      </c>
      <c r="B32" t="s">
        <v>65</v>
      </c>
      <c r="C32">
        <v>0</v>
      </c>
      <c r="D32" t="s">
        <v>100</v>
      </c>
      <c r="E32" s="91">
        <v>4619.8799872219315</v>
      </c>
      <c r="F32" t="s">
        <v>100</v>
      </c>
      <c r="G32" t="s">
        <v>73</v>
      </c>
      <c r="H32" t="s">
        <v>607</v>
      </c>
    </row>
    <row r="33" spans="1:8">
      <c r="A33" s="2">
        <v>44202</v>
      </c>
      <c r="B33" t="s">
        <v>65</v>
      </c>
      <c r="C33">
        <v>0</v>
      </c>
      <c r="D33" t="s">
        <v>100</v>
      </c>
      <c r="E33" s="91">
        <v>6061.6947911947491</v>
      </c>
      <c r="F33" t="s">
        <v>100</v>
      </c>
      <c r="G33" t="s">
        <v>73</v>
      </c>
      <c r="H33" t="s">
        <v>608</v>
      </c>
    </row>
    <row r="34" spans="1:8">
      <c r="A34" s="2">
        <v>44202</v>
      </c>
      <c r="B34" t="s">
        <v>65</v>
      </c>
      <c r="C34">
        <v>0</v>
      </c>
      <c r="D34" t="s">
        <v>100</v>
      </c>
      <c r="E34" s="91">
        <v>9926.2574203790828</v>
      </c>
      <c r="F34" t="s">
        <v>100</v>
      </c>
      <c r="G34" t="s">
        <v>73</v>
      </c>
      <c r="H34" t="s">
        <v>609</v>
      </c>
    </row>
    <row r="35" spans="1:8">
      <c r="A35" s="2">
        <v>44202</v>
      </c>
      <c r="B35" t="s">
        <v>65</v>
      </c>
      <c r="C35">
        <v>0</v>
      </c>
      <c r="D35" t="s">
        <v>100</v>
      </c>
      <c r="E35" s="91">
        <v>1116.08519486554</v>
      </c>
      <c r="F35" t="s">
        <v>100</v>
      </c>
      <c r="G35" t="s">
        <v>73</v>
      </c>
      <c r="H35" t="s">
        <v>610</v>
      </c>
    </row>
    <row r="36" spans="1:8">
      <c r="A36" s="2">
        <v>44202</v>
      </c>
      <c r="B36" t="s">
        <v>65</v>
      </c>
      <c r="C36">
        <v>0</v>
      </c>
      <c r="D36" t="s">
        <v>100</v>
      </c>
      <c r="E36" s="91">
        <v>544.14685601440431</v>
      </c>
      <c r="F36" t="s">
        <v>100</v>
      </c>
      <c r="G36" t="s">
        <v>73</v>
      </c>
      <c r="H36" t="s">
        <v>611</v>
      </c>
    </row>
    <row r="37" spans="1:8">
      <c r="A37" s="2">
        <v>44202</v>
      </c>
      <c r="B37" t="s">
        <v>65</v>
      </c>
      <c r="C37">
        <v>0</v>
      </c>
      <c r="D37" t="s">
        <v>100</v>
      </c>
      <c r="E37" s="91">
        <v>2157.0601301039669</v>
      </c>
      <c r="F37" t="s">
        <v>100</v>
      </c>
      <c r="G37" t="s">
        <v>73</v>
      </c>
      <c r="H37" t="s">
        <v>612</v>
      </c>
    </row>
    <row r="38" spans="1:8">
      <c r="A38" s="2">
        <v>44203</v>
      </c>
      <c r="B38" t="s">
        <v>61</v>
      </c>
      <c r="C38" s="113">
        <v>721</v>
      </c>
      <c r="D38" t="s">
        <v>102</v>
      </c>
      <c r="E38" s="99">
        <v>10903.699699999999</v>
      </c>
      <c r="F38" t="s">
        <v>103</v>
      </c>
      <c r="G38" t="s">
        <v>68</v>
      </c>
      <c r="H38">
        <v>9</v>
      </c>
    </row>
    <row r="39" spans="1:8">
      <c r="A39" s="2">
        <v>44203</v>
      </c>
      <c r="B39" t="s">
        <v>65</v>
      </c>
      <c r="C39">
        <v>3311</v>
      </c>
      <c r="D39" t="s">
        <v>104</v>
      </c>
      <c r="E39" s="91">
        <v>1267.6716326886217</v>
      </c>
      <c r="F39" t="s">
        <v>81</v>
      </c>
      <c r="G39" t="s">
        <v>82</v>
      </c>
      <c r="H39" t="s">
        <v>613</v>
      </c>
    </row>
    <row r="40" spans="1:8">
      <c r="A40" s="2">
        <v>44203</v>
      </c>
      <c r="B40" t="s">
        <v>65</v>
      </c>
      <c r="C40">
        <v>3307</v>
      </c>
      <c r="D40" t="s">
        <v>105</v>
      </c>
      <c r="E40" s="91">
        <v>2535.3432653772434</v>
      </c>
      <c r="F40" t="s">
        <v>81</v>
      </c>
      <c r="G40" t="s">
        <v>82</v>
      </c>
      <c r="H40" t="s">
        <v>614</v>
      </c>
    </row>
    <row r="41" spans="1:8">
      <c r="A41" s="2">
        <v>44203</v>
      </c>
      <c r="B41" t="s">
        <v>61</v>
      </c>
      <c r="C41" s="113">
        <v>3308</v>
      </c>
      <c r="D41" t="s">
        <v>106</v>
      </c>
      <c r="E41" s="99">
        <v>6091.25</v>
      </c>
      <c r="F41" t="s">
        <v>81</v>
      </c>
      <c r="G41" t="s">
        <v>82</v>
      </c>
      <c r="H41">
        <v>10</v>
      </c>
    </row>
    <row r="42" spans="1:8">
      <c r="A42" s="2">
        <v>44203</v>
      </c>
      <c r="B42" t="s">
        <v>65</v>
      </c>
      <c r="C42">
        <v>4653</v>
      </c>
      <c r="D42" t="s">
        <v>107</v>
      </c>
      <c r="E42" s="91">
        <v>73.027043038856945</v>
      </c>
      <c r="F42" t="s">
        <v>78</v>
      </c>
      <c r="G42" t="s">
        <v>79</v>
      </c>
      <c r="H42" t="s">
        <v>615</v>
      </c>
    </row>
    <row r="43" spans="1:8">
      <c r="A43" s="2">
        <v>44203</v>
      </c>
      <c r="B43" t="s">
        <v>65</v>
      </c>
      <c r="C43">
        <v>4654</v>
      </c>
      <c r="D43" t="s">
        <v>108</v>
      </c>
      <c r="E43" s="91">
        <v>83.811949429827109</v>
      </c>
      <c r="F43" t="s">
        <v>78</v>
      </c>
      <c r="G43" t="s">
        <v>79</v>
      </c>
      <c r="H43" t="s">
        <v>616</v>
      </c>
    </row>
    <row r="44" spans="1:8">
      <c r="A44" s="2">
        <v>44203</v>
      </c>
      <c r="B44" t="s">
        <v>65</v>
      </c>
      <c r="C44">
        <v>4655</v>
      </c>
      <c r="D44" t="s">
        <v>109</v>
      </c>
      <c r="E44" s="91">
        <v>83.811949429827109</v>
      </c>
      <c r="F44" t="s">
        <v>78</v>
      </c>
      <c r="G44" t="s">
        <v>79</v>
      </c>
      <c r="H44" t="s">
        <v>617</v>
      </c>
    </row>
    <row r="45" spans="1:8">
      <c r="A45" s="2">
        <v>44203</v>
      </c>
      <c r="B45" t="s">
        <v>65</v>
      </c>
      <c r="C45">
        <v>4656</v>
      </c>
      <c r="D45" t="s">
        <v>110</v>
      </c>
      <c r="E45" s="91">
        <v>82.916598710576764</v>
      </c>
      <c r="F45" t="s">
        <v>78</v>
      </c>
      <c r="G45" t="s">
        <v>79</v>
      </c>
      <c r="H45" t="s">
        <v>618</v>
      </c>
    </row>
    <row r="46" spans="1:8">
      <c r="A46" s="2">
        <v>44203</v>
      </c>
      <c r="B46" t="s">
        <v>65</v>
      </c>
      <c r="C46">
        <v>4415</v>
      </c>
      <c r="D46" t="s">
        <v>111</v>
      </c>
      <c r="E46" s="91">
        <v>231.15055855646551</v>
      </c>
      <c r="F46" t="s">
        <v>78</v>
      </c>
      <c r="G46" t="s">
        <v>79</v>
      </c>
      <c r="H46" t="s">
        <v>619</v>
      </c>
    </row>
    <row r="47" spans="1:8">
      <c r="A47" s="2">
        <v>44203</v>
      </c>
      <c r="B47" t="s">
        <v>65</v>
      </c>
      <c r="C47">
        <v>4413</v>
      </c>
      <c r="D47" t="s">
        <v>112</v>
      </c>
      <c r="E47" s="91">
        <v>7.3764689938239334</v>
      </c>
      <c r="F47" t="s">
        <v>78</v>
      </c>
      <c r="G47" t="s">
        <v>79</v>
      </c>
      <c r="H47" t="s">
        <v>620</v>
      </c>
    </row>
    <row r="48" spans="1:8">
      <c r="A48" s="2">
        <v>44203</v>
      </c>
      <c r="B48" t="s">
        <v>65</v>
      </c>
      <c r="C48">
        <v>4414</v>
      </c>
      <c r="D48" t="s">
        <v>113</v>
      </c>
      <c r="E48" s="91">
        <v>266.97730537646896</v>
      </c>
      <c r="F48" t="s">
        <v>78</v>
      </c>
      <c r="G48" t="s">
        <v>79</v>
      </c>
      <c r="H48" t="s">
        <v>621</v>
      </c>
    </row>
    <row r="49" spans="1:8">
      <c r="A49" s="2">
        <v>44203</v>
      </c>
      <c r="B49" t="s">
        <v>61</v>
      </c>
      <c r="C49" s="113">
        <v>257799</v>
      </c>
      <c r="D49" t="s">
        <v>114</v>
      </c>
      <c r="E49" s="99">
        <v>300</v>
      </c>
      <c r="F49" t="s">
        <v>115</v>
      </c>
      <c r="G49" t="s">
        <v>64</v>
      </c>
      <c r="H49">
        <v>11</v>
      </c>
    </row>
    <row r="50" spans="1:8">
      <c r="A50" s="2">
        <v>44203</v>
      </c>
      <c r="B50" t="s">
        <v>65</v>
      </c>
      <c r="C50">
        <v>997</v>
      </c>
      <c r="D50" t="s">
        <v>116</v>
      </c>
      <c r="E50" s="91">
        <v>261.44749724109886</v>
      </c>
      <c r="F50" t="s">
        <v>63</v>
      </c>
      <c r="G50" t="s">
        <v>64</v>
      </c>
      <c r="H50" t="s">
        <v>622</v>
      </c>
    </row>
    <row r="51" spans="1:8">
      <c r="A51" s="2">
        <v>44203</v>
      </c>
      <c r="B51" t="s">
        <v>65</v>
      </c>
      <c r="C51">
        <v>206569</v>
      </c>
      <c r="D51" t="s">
        <v>117</v>
      </c>
      <c r="E51" s="91">
        <v>253.95656579737081</v>
      </c>
      <c r="F51" t="s">
        <v>118</v>
      </c>
      <c r="G51" t="s">
        <v>73</v>
      </c>
      <c r="H51" t="s">
        <v>623</v>
      </c>
    </row>
    <row r="52" spans="1:8">
      <c r="A52" s="2">
        <v>44203</v>
      </c>
      <c r="B52" t="s">
        <v>65</v>
      </c>
      <c r="C52">
        <v>184290</v>
      </c>
      <c r="D52" t="s">
        <v>119</v>
      </c>
      <c r="E52" s="91">
        <v>2543.6099978703219</v>
      </c>
      <c r="F52" t="s">
        <v>120</v>
      </c>
      <c r="G52" t="s">
        <v>73</v>
      </c>
      <c r="H52" t="s">
        <v>624</v>
      </c>
    </row>
    <row r="53" spans="1:8">
      <c r="A53" s="2">
        <v>44203</v>
      </c>
      <c r="B53" t="s">
        <v>65</v>
      </c>
      <c r="C53">
        <v>206709</v>
      </c>
      <c r="D53" t="s">
        <v>121</v>
      </c>
      <c r="E53" s="91">
        <v>5.0872199957406439</v>
      </c>
      <c r="F53" t="s">
        <v>122</v>
      </c>
      <c r="G53" t="s">
        <v>73</v>
      </c>
      <c r="H53" t="s">
        <v>625</v>
      </c>
    </row>
    <row r="54" spans="1:8">
      <c r="A54" s="2">
        <v>44203</v>
      </c>
      <c r="B54" t="s">
        <v>65</v>
      </c>
      <c r="C54">
        <v>206702</v>
      </c>
      <c r="D54" t="s">
        <v>123</v>
      </c>
      <c r="E54" s="91">
        <v>5.0872199957406439</v>
      </c>
      <c r="F54" t="s">
        <v>122</v>
      </c>
      <c r="G54" t="s">
        <v>73</v>
      </c>
      <c r="H54" t="s">
        <v>626</v>
      </c>
    </row>
    <row r="55" spans="1:8">
      <c r="A55" s="2">
        <v>44203</v>
      </c>
      <c r="B55" t="s">
        <v>65</v>
      </c>
      <c r="C55">
        <v>206703</v>
      </c>
      <c r="D55" t="s">
        <v>124</v>
      </c>
      <c r="E55" s="91">
        <v>5.0872199957406439</v>
      </c>
      <c r="F55" t="s">
        <v>122</v>
      </c>
      <c r="G55" t="s">
        <v>73</v>
      </c>
      <c r="H55" t="s">
        <v>627</v>
      </c>
    </row>
    <row r="56" spans="1:8">
      <c r="A56" s="2">
        <v>44203</v>
      </c>
      <c r="B56" t="s">
        <v>65</v>
      </c>
      <c r="C56">
        <v>206707</v>
      </c>
      <c r="D56" t="s">
        <v>125</v>
      </c>
      <c r="E56" s="91">
        <v>25.436099978703218</v>
      </c>
      <c r="F56" t="s">
        <v>122</v>
      </c>
      <c r="G56" t="s">
        <v>73</v>
      </c>
      <c r="H56" t="s">
        <v>628</v>
      </c>
    </row>
    <row r="57" spans="1:8">
      <c r="A57" s="2">
        <v>44203</v>
      </c>
      <c r="B57" t="s">
        <v>61</v>
      </c>
      <c r="C57" s="113">
        <v>206698</v>
      </c>
      <c r="D57" t="s">
        <v>126</v>
      </c>
      <c r="E57" s="90">
        <v>40</v>
      </c>
      <c r="F57" t="s">
        <v>122</v>
      </c>
      <c r="G57" t="s">
        <v>73</v>
      </c>
      <c r="H57">
        <v>12</v>
      </c>
    </row>
    <row r="58" spans="1:8">
      <c r="A58" s="2">
        <v>44203</v>
      </c>
      <c r="B58" t="s">
        <v>65</v>
      </c>
      <c r="C58">
        <v>165144208</v>
      </c>
      <c r="D58" t="s">
        <v>127</v>
      </c>
      <c r="E58" s="91">
        <v>12882.722893636133</v>
      </c>
      <c r="F58" t="s">
        <v>128</v>
      </c>
      <c r="G58" t="s">
        <v>95</v>
      </c>
      <c r="H58" t="s">
        <v>629</v>
      </c>
    </row>
    <row r="59" spans="1:8">
      <c r="A59" s="2">
        <v>44203</v>
      </c>
      <c r="B59" t="s">
        <v>65</v>
      </c>
      <c r="C59">
        <v>206724</v>
      </c>
      <c r="D59" t="s">
        <v>129</v>
      </c>
      <c r="E59" s="91">
        <v>406.71306421947298</v>
      </c>
      <c r="F59" t="s">
        <v>130</v>
      </c>
      <c r="G59" t="s">
        <v>73</v>
      </c>
      <c r="H59" t="s">
        <v>630</v>
      </c>
    </row>
    <row r="60" spans="1:8">
      <c r="A60" s="2">
        <v>44203</v>
      </c>
      <c r="B60" t="s">
        <v>65</v>
      </c>
      <c r="C60">
        <v>206730</v>
      </c>
      <c r="D60" t="s">
        <v>131</v>
      </c>
      <c r="E60" s="91">
        <v>844.63624854891486</v>
      </c>
      <c r="F60" t="s">
        <v>130</v>
      </c>
      <c r="G60" t="s">
        <v>73</v>
      </c>
      <c r="H60" t="s">
        <v>631</v>
      </c>
    </row>
    <row r="61" spans="1:8">
      <c r="A61" s="2">
        <v>44203</v>
      </c>
      <c r="B61" t="s">
        <v>65</v>
      </c>
      <c r="C61">
        <v>206732</v>
      </c>
      <c r="D61" t="s">
        <v>132</v>
      </c>
      <c r="E61" s="91">
        <v>651.08528210876841</v>
      </c>
      <c r="F61" t="s">
        <v>130</v>
      </c>
      <c r="G61" t="s">
        <v>73</v>
      </c>
      <c r="H61" t="s">
        <v>632</v>
      </c>
    </row>
    <row r="62" spans="1:8">
      <c r="A62" s="2">
        <v>44203</v>
      </c>
      <c r="B62" t="s">
        <v>65</v>
      </c>
      <c r="C62">
        <v>206731</v>
      </c>
      <c r="D62" t="s">
        <v>133</v>
      </c>
      <c r="E62" s="91">
        <v>1820.3269150181022</v>
      </c>
      <c r="F62" t="s">
        <v>130</v>
      </c>
      <c r="G62" t="s">
        <v>73</v>
      </c>
      <c r="H62" t="s">
        <v>633</v>
      </c>
    </row>
    <row r="63" spans="1:8">
      <c r="A63" s="2">
        <v>44203</v>
      </c>
      <c r="B63" t="s">
        <v>65</v>
      </c>
      <c r="C63">
        <v>206733</v>
      </c>
      <c r="D63" t="s">
        <v>134</v>
      </c>
      <c r="E63" s="91">
        <v>852.51380871231913</v>
      </c>
      <c r="F63" t="s">
        <v>130</v>
      </c>
      <c r="G63" t="s">
        <v>73</v>
      </c>
      <c r="H63" t="s">
        <v>634</v>
      </c>
    </row>
    <row r="64" spans="1:8" ht="15.75" thickBot="1">
      <c r="A64" s="2">
        <v>44203</v>
      </c>
      <c r="B64" t="s">
        <v>65</v>
      </c>
      <c r="C64">
        <v>206723</v>
      </c>
      <c r="D64" t="s">
        <v>135</v>
      </c>
      <c r="E64" s="91">
        <v>891.13593204778226</v>
      </c>
      <c r="F64" t="s">
        <v>130</v>
      </c>
      <c r="G64" t="s">
        <v>73</v>
      </c>
      <c r="H64" t="s">
        <v>635</v>
      </c>
    </row>
    <row r="65" spans="1:8" ht="15.75" thickBot="1">
      <c r="A65" s="92">
        <v>44203</v>
      </c>
      <c r="B65" s="93" t="s">
        <v>101</v>
      </c>
      <c r="C65" s="93">
        <v>206725</v>
      </c>
      <c r="D65" s="93" t="s">
        <v>136</v>
      </c>
      <c r="E65" s="95">
        <v>474.07</v>
      </c>
      <c r="F65" s="93" t="s">
        <v>130</v>
      </c>
      <c r="G65" s="93" t="s">
        <v>73</v>
      </c>
      <c r="H65" t="s">
        <v>636</v>
      </c>
    </row>
    <row r="66" spans="1:8">
      <c r="A66" s="2">
        <v>44203</v>
      </c>
      <c r="B66" t="s">
        <v>65</v>
      </c>
      <c r="C66">
        <v>206728</v>
      </c>
      <c r="D66" t="s">
        <v>137</v>
      </c>
      <c r="E66" s="91">
        <v>512.09482643124045</v>
      </c>
      <c r="F66" t="s">
        <v>130</v>
      </c>
      <c r="G66" t="s">
        <v>73</v>
      </c>
      <c r="H66" t="s">
        <v>637</v>
      </c>
    </row>
    <row r="67" spans="1:8">
      <c r="A67" s="2">
        <v>44203</v>
      </c>
      <c r="B67" t="s">
        <v>65</v>
      </c>
      <c r="C67">
        <v>206726</v>
      </c>
      <c r="D67" t="s">
        <v>138</v>
      </c>
      <c r="E67" s="91">
        <v>590.974741511297</v>
      </c>
      <c r="F67" t="s">
        <v>130</v>
      </c>
      <c r="G67" t="s">
        <v>73</v>
      </c>
      <c r="H67" t="s">
        <v>638</v>
      </c>
    </row>
    <row r="68" spans="1:8">
      <c r="A68" s="2">
        <v>44203</v>
      </c>
      <c r="B68" t="s">
        <v>65</v>
      </c>
      <c r="C68">
        <v>206727</v>
      </c>
      <c r="D68" t="s">
        <v>139</v>
      </c>
      <c r="E68" s="91">
        <v>1017.1005863623162</v>
      </c>
      <c r="F68" t="s">
        <v>130</v>
      </c>
      <c r="G68" t="s">
        <v>73</v>
      </c>
      <c r="H68" t="s">
        <v>639</v>
      </c>
    </row>
    <row r="69" spans="1:8">
      <c r="A69" s="2">
        <v>44203</v>
      </c>
      <c r="B69" t="s">
        <v>61</v>
      </c>
      <c r="C69" s="113">
        <v>206718</v>
      </c>
      <c r="D69" t="s">
        <v>140</v>
      </c>
      <c r="E69" s="90">
        <v>71472.960900000005</v>
      </c>
      <c r="F69" t="s">
        <v>130</v>
      </c>
      <c r="G69" t="s">
        <v>73</v>
      </c>
      <c r="H69">
        <v>13</v>
      </c>
    </row>
    <row r="70" spans="1:8">
      <c r="A70" s="2">
        <v>44203</v>
      </c>
      <c r="B70" t="s">
        <v>65</v>
      </c>
      <c r="C70">
        <v>206735</v>
      </c>
      <c r="D70" t="s">
        <v>141</v>
      </c>
      <c r="E70" s="91">
        <v>184.55671061547696</v>
      </c>
      <c r="F70" t="s">
        <v>130</v>
      </c>
      <c r="G70" t="s">
        <v>73</v>
      </c>
      <c r="H70" t="s">
        <v>640</v>
      </c>
    </row>
    <row r="71" spans="1:8">
      <c r="A71" s="2">
        <v>44203</v>
      </c>
      <c r="B71" t="s">
        <v>65</v>
      </c>
      <c r="C71">
        <v>206736</v>
      </c>
      <c r="D71" t="s">
        <v>142</v>
      </c>
      <c r="E71" s="91">
        <v>82.723284350738624</v>
      </c>
      <c r="F71" t="s">
        <v>130</v>
      </c>
      <c r="G71" t="s">
        <v>73</v>
      </c>
      <c r="H71" t="s">
        <v>641</v>
      </c>
    </row>
    <row r="72" spans="1:8">
      <c r="A72" s="2">
        <v>44203</v>
      </c>
      <c r="B72" t="s">
        <v>65</v>
      </c>
      <c r="C72">
        <v>206737</v>
      </c>
      <c r="D72" t="s">
        <v>143</v>
      </c>
      <c r="E72" s="91">
        <v>408.31808212812916</v>
      </c>
      <c r="F72" t="s">
        <v>130</v>
      </c>
      <c r="G72" t="s">
        <v>73</v>
      </c>
      <c r="H72" t="s">
        <v>642</v>
      </c>
    </row>
    <row r="73" spans="1:8">
      <c r="A73" s="2">
        <v>44203</v>
      </c>
      <c r="B73" t="s">
        <v>65</v>
      </c>
      <c r="C73">
        <v>206734</v>
      </c>
      <c r="D73" t="s">
        <v>144</v>
      </c>
      <c r="E73" s="91">
        <v>1474.0042393680665</v>
      </c>
      <c r="F73" t="s">
        <v>130</v>
      </c>
      <c r="G73" t="s">
        <v>73</v>
      </c>
      <c r="H73" t="s">
        <v>643</v>
      </c>
    </row>
    <row r="74" spans="1:8">
      <c r="A74" s="2">
        <v>44203</v>
      </c>
      <c r="B74" t="s">
        <v>65</v>
      </c>
      <c r="C74">
        <v>205955</v>
      </c>
      <c r="D74" t="s">
        <v>145</v>
      </c>
      <c r="E74" s="91">
        <v>928.71013893632255</v>
      </c>
      <c r="F74" t="s">
        <v>72</v>
      </c>
      <c r="G74" t="s">
        <v>73</v>
      </c>
      <c r="H74" t="s">
        <v>644</v>
      </c>
    </row>
    <row r="75" spans="1:8">
      <c r="A75" s="2">
        <v>44203</v>
      </c>
      <c r="B75" t="s">
        <v>61</v>
      </c>
      <c r="C75" s="113">
        <v>205673</v>
      </c>
      <c r="D75" t="s">
        <v>146</v>
      </c>
      <c r="E75" s="90">
        <v>1460.66</v>
      </c>
      <c r="F75" t="s">
        <v>72</v>
      </c>
      <c r="G75" t="s">
        <v>73</v>
      </c>
      <c r="H75">
        <v>14</v>
      </c>
    </row>
    <row r="76" spans="1:8">
      <c r="A76" s="2">
        <v>44204</v>
      </c>
      <c r="B76" t="s">
        <v>61</v>
      </c>
      <c r="C76" s="113">
        <v>2402</v>
      </c>
      <c r="D76" t="s">
        <v>147</v>
      </c>
      <c r="E76" s="99">
        <v>174.6</v>
      </c>
      <c r="F76" t="s">
        <v>78</v>
      </c>
      <c r="G76" t="s">
        <v>79</v>
      </c>
      <c r="H76">
        <v>15</v>
      </c>
    </row>
    <row r="77" spans="1:8">
      <c r="A77" s="2">
        <v>44204</v>
      </c>
      <c r="B77" t="s">
        <v>61</v>
      </c>
      <c r="C77" s="113">
        <v>2133</v>
      </c>
      <c r="D77" t="s">
        <v>148</v>
      </c>
      <c r="E77" s="99">
        <v>1166</v>
      </c>
      <c r="F77" t="s">
        <v>63</v>
      </c>
      <c r="G77" t="s">
        <v>64</v>
      </c>
      <c r="H77">
        <v>16</v>
      </c>
    </row>
    <row r="78" spans="1:8">
      <c r="A78" s="2">
        <v>44204</v>
      </c>
      <c r="B78" t="s">
        <v>65</v>
      </c>
      <c r="C78">
        <v>206292</v>
      </c>
      <c r="D78" t="s">
        <v>149</v>
      </c>
      <c r="E78" s="91">
        <v>654.47848328202747</v>
      </c>
      <c r="F78" t="s">
        <v>150</v>
      </c>
      <c r="G78" t="s">
        <v>151</v>
      </c>
      <c r="H78" t="s">
        <v>645</v>
      </c>
    </row>
    <row r="79" spans="1:8">
      <c r="A79" s="2">
        <v>44204</v>
      </c>
      <c r="B79" t="s">
        <v>65</v>
      </c>
      <c r="C79">
        <v>206291</v>
      </c>
      <c r="D79" t="s">
        <v>152</v>
      </c>
      <c r="E79" s="91">
        <v>126.41232967415927</v>
      </c>
      <c r="F79" t="s">
        <v>150</v>
      </c>
      <c r="G79" t="s">
        <v>151</v>
      </c>
      <c r="H79" t="s">
        <v>646</v>
      </c>
    </row>
    <row r="80" spans="1:8">
      <c r="A80" s="2">
        <v>44204</v>
      </c>
      <c r="B80" t="s">
        <v>65</v>
      </c>
      <c r="C80">
        <v>165431906</v>
      </c>
      <c r="D80" t="s">
        <v>153</v>
      </c>
      <c r="E80" s="91">
        <v>2369.4363032661518</v>
      </c>
      <c r="F80" t="s">
        <v>128</v>
      </c>
      <c r="G80" t="s">
        <v>95</v>
      </c>
      <c r="H80" t="s">
        <v>647</v>
      </c>
    </row>
    <row r="81" spans="1:8">
      <c r="A81" s="2">
        <v>44204</v>
      </c>
      <c r="B81" t="s">
        <v>65</v>
      </c>
      <c r="C81">
        <v>6765</v>
      </c>
      <c r="D81" t="s">
        <v>154</v>
      </c>
      <c r="E81" s="91">
        <v>73.767233548237201</v>
      </c>
      <c r="F81" t="s">
        <v>81</v>
      </c>
      <c r="G81" t="s">
        <v>82</v>
      </c>
      <c r="H81" t="s">
        <v>648</v>
      </c>
    </row>
    <row r="82" spans="1:8">
      <c r="A82" s="2">
        <v>44204</v>
      </c>
      <c r="B82" t="s">
        <v>61</v>
      </c>
      <c r="C82" s="113">
        <v>24347</v>
      </c>
      <c r="D82" t="s">
        <v>155</v>
      </c>
      <c r="E82" s="99">
        <v>4500</v>
      </c>
      <c r="F82" t="s">
        <v>156</v>
      </c>
      <c r="G82" t="s">
        <v>68</v>
      </c>
      <c r="H82">
        <v>17</v>
      </c>
    </row>
    <row r="83" spans="1:8">
      <c r="A83" s="2">
        <v>44204</v>
      </c>
      <c r="B83" t="s">
        <v>65</v>
      </c>
      <c r="C83">
        <v>208036</v>
      </c>
      <c r="D83" t="s">
        <v>157</v>
      </c>
      <c r="E83" s="91">
        <v>554.02371907223483</v>
      </c>
      <c r="F83" t="s">
        <v>67</v>
      </c>
      <c r="G83" t="s">
        <v>68</v>
      </c>
      <c r="H83" t="s">
        <v>649</v>
      </c>
    </row>
    <row r="84" spans="1:8">
      <c r="A84" s="2">
        <v>44204</v>
      </c>
      <c r="B84" t="s">
        <v>65</v>
      </c>
      <c r="C84">
        <v>6</v>
      </c>
      <c r="D84" t="s">
        <v>158</v>
      </c>
      <c r="E84" s="91">
        <v>930.96125922053784</v>
      </c>
      <c r="F84" t="s">
        <v>63</v>
      </c>
      <c r="G84" t="s">
        <v>64</v>
      </c>
      <c r="H84" t="s">
        <v>650</v>
      </c>
    </row>
    <row r="85" spans="1:8">
      <c r="A85" s="2">
        <v>44204</v>
      </c>
      <c r="B85" t="s">
        <v>65</v>
      </c>
      <c r="C85">
        <v>33862</v>
      </c>
      <c r="D85" t="s">
        <v>159</v>
      </c>
      <c r="E85" s="91">
        <v>631.967534800875</v>
      </c>
      <c r="F85" t="s">
        <v>98</v>
      </c>
      <c r="G85" t="s">
        <v>68</v>
      </c>
      <c r="H85" t="s">
        <v>651</v>
      </c>
    </row>
    <row r="86" spans="1:8">
      <c r="A86" s="2">
        <v>44207</v>
      </c>
      <c r="B86" t="s">
        <v>65</v>
      </c>
      <c r="C86">
        <v>59294</v>
      </c>
      <c r="D86" t="s">
        <v>160</v>
      </c>
      <c r="E86" s="91">
        <v>1248.1443387349711</v>
      </c>
      <c r="F86" t="s">
        <v>161</v>
      </c>
      <c r="G86" t="s">
        <v>73</v>
      </c>
      <c r="H86" t="s">
        <v>652</v>
      </c>
    </row>
    <row r="87" spans="1:8">
      <c r="A87" s="2">
        <v>44207</v>
      </c>
      <c r="B87" t="s">
        <v>65</v>
      </c>
      <c r="C87">
        <v>58</v>
      </c>
      <c r="D87" t="s">
        <v>162</v>
      </c>
      <c r="E87" s="91">
        <v>213.66323982110706</v>
      </c>
      <c r="F87" t="s">
        <v>67</v>
      </c>
      <c r="G87" t="s">
        <v>68</v>
      </c>
      <c r="H87" t="s">
        <v>653</v>
      </c>
    </row>
    <row r="88" spans="1:8">
      <c r="A88" s="2">
        <v>44207</v>
      </c>
      <c r="B88" t="s">
        <v>61</v>
      </c>
      <c r="C88" s="113">
        <v>62</v>
      </c>
      <c r="D88" t="s">
        <v>163</v>
      </c>
      <c r="E88" s="99">
        <v>560</v>
      </c>
      <c r="F88" t="s">
        <v>67</v>
      </c>
      <c r="G88" t="s">
        <v>68</v>
      </c>
      <c r="H88">
        <v>18</v>
      </c>
    </row>
    <row r="89" spans="1:8">
      <c r="A89" s="2">
        <v>44207</v>
      </c>
      <c r="B89" t="s">
        <v>65</v>
      </c>
      <c r="C89">
        <v>208</v>
      </c>
      <c r="D89" t="s">
        <v>164</v>
      </c>
      <c r="E89" s="91">
        <v>1229.1232486069969</v>
      </c>
      <c r="F89" t="s">
        <v>165</v>
      </c>
      <c r="G89" t="s">
        <v>68</v>
      </c>
      <c r="H89" t="s">
        <v>654</v>
      </c>
    </row>
    <row r="90" spans="1:8">
      <c r="A90" s="2">
        <v>44207</v>
      </c>
      <c r="B90" t="s">
        <v>65</v>
      </c>
      <c r="C90">
        <v>206891</v>
      </c>
      <c r="D90" t="s">
        <v>166</v>
      </c>
      <c r="E90" s="91">
        <v>125.37453679502816</v>
      </c>
      <c r="F90" t="s">
        <v>167</v>
      </c>
      <c r="G90" t="s">
        <v>68</v>
      </c>
      <c r="H90" t="s">
        <v>655</v>
      </c>
    </row>
    <row r="91" spans="1:8">
      <c r="A91" s="2">
        <v>44208</v>
      </c>
      <c r="B91" t="s">
        <v>65</v>
      </c>
      <c r="C91">
        <v>3822</v>
      </c>
      <c r="D91" t="s">
        <v>168</v>
      </c>
      <c r="E91" s="91">
        <v>1223.1788320419741</v>
      </c>
      <c r="F91" t="s">
        <v>63</v>
      </c>
      <c r="G91" t="s">
        <v>64</v>
      </c>
      <c r="H91" t="s">
        <v>656</v>
      </c>
    </row>
    <row r="92" spans="1:8">
      <c r="A92" s="2">
        <v>44208</v>
      </c>
      <c r="B92" t="s">
        <v>65</v>
      </c>
      <c r="C92">
        <v>65496</v>
      </c>
      <c r="D92" t="s">
        <v>169</v>
      </c>
      <c r="E92" s="91">
        <v>113.12959826528044</v>
      </c>
      <c r="F92" t="s">
        <v>67</v>
      </c>
      <c r="G92" t="s">
        <v>68</v>
      </c>
      <c r="H92" t="s">
        <v>657</v>
      </c>
    </row>
    <row r="93" spans="1:8">
      <c r="A93" s="2">
        <v>44208</v>
      </c>
      <c r="B93" t="s">
        <v>65</v>
      </c>
      <c r="C93">
        <v>2501696</v>
      </c>
      <c r="D93" t="s">
        <v>170</v>
      </c>
      <c r="E93" s="91">
        <v>9900.9025633037108</v>
      </c>
      <c r="F93" t="s">
        <v>161</v>
      </c>
      <c r="G93" t="s">
        <v>73</v>
      </c>
      <c r="H93" t="s">
        <v>658</v>
      </c>
    </row>
    <row r="94" spans="1:8">
      <c r="A94" s="2">
        <v>44208</v>
      </c>
      <c r="B94" t="s">
        <v>65</v>
      </c>
      <c r="C94">
        <v>1151</v>
      </c>
      <c r="D94" t="s">
        <v>171</v>
      </c>
      <c r="E94" s="91">
        <v>89.026349925461261</v>
      </c>
      <c r="F94" t="s">
        <v>67</v>
      </c>
      <c r="G94" t="s">
        <v>68</v>
      </c>
      <c r="H94" t="s">
        <v>659</v>
      </c>
    </row>
    <row r="95" spans="1:8">
      <c r="A95" s="2">
        <v>44208</v>
      </c>
      <c r="B95" t="s">
        <v>65</v>
      </c>
      <c r="C95">
        <v>4824</v>
      </c>
      <c r="D95" t="s">
        <v>172</v>
      </c>
      <c r="E95" s="91">
        <v>1723.6290119029641</v>
      </c>
      <c r="F95" t="s">
        <v>173</v>
      </c>
      <c r="G95" t="s">
        <v>68</v>
      </c>
      <c r="H95" t="s">
        <v>660</v>
      </c>
    </row>
    <row r="96" spans="1:8">
      <c r="A96" s="2">
        <v>44208</v>
      </c>
      <c r="B96" t="s">
        <v>61</v>
      </c>
      <c r="C96" s="113">
        <v>18847</v>
      </c>
      <c r="D96" t="s">
        <v>174</v>
      </c>
      <c r="E96" s="99">
        <v>9720</v>
      </c>
      <c r="F96" t="s">
        <v>81</v>
      </c>
      <c r="G96" t="s">
        <v>82</v>
      </c>
      <c r="H96">
        <v>19</v>
      </c>
    </row>
    <row r="97" spans="1:8">
      <c r="A97" s="2">
        <v>44208</v>
      </c>
      <c r="B97" t="s">
        <v>61</v>
      </c>
      <c r="C97" s="113">
        <v>46212</v>
      </c>
      <c r="D97" t="s">
        <v>175</v>
      </c>
      <c r="E97" s="99">
        <v>30</v>
      </c>
      <c r="F97" t="s">
        <v>115</v>
      </c>
      <c r="G97" t="s">
        <v>64</v>
      </c>
      <c r="H97">
        <v>20</v>
      </c>
    </row>
    <row r="98" spans="1:8">
      <c r="A98" s="2">
        <v>44208</v>
      </c>
      <c r="B98" t="s">
        <v>65</v>
      </c>
      <c r="C98">
        <v>107837</v>
      </c>
      <c r="D98" t="s">
        <v>176</v>
      </c>
      <c r="E98" s="91">
        <v>508.7219995740644</v>
      </c>
      <c r="F98" t="s">
        <v>81</v>
      </c>
      <c r="G98" t="s">
        <v>82</v>
      </c>
      <c r="H98" t="s">
        <v>661</v>
      </c>
    </row>
    <row r="99" spans="1:8">
      <c r="A99" s="2">
        <v>44208</v>
      </c>
      <c r="B99" t="s">
        <v>61</v>
      </c>
      <c r="C99" s="113">
        <v>107835</v>
      </c>
      <c r="D99" t="s">
        <v>177</v>
      </c>
      <c r="E99" s="99">
        <v>2000</v>
      </c>
      <c r="F99" t="s">
        <v>81</v>
      </c>
      <c r="G99" t="s">
        <v>82</v>
      </c>
      <c r="H99">
        <v>21</v>
      </c>
    </row>
    <row r="100" spans="1:8">
      <c r="A100" s="2">
        <v>44208</v>
      </c>
      <c r="B100" t="s">
        <v>61</v>
      </c>
      <c r="C100" s="113">
        <v>646190</v>
      </c>
      <c r="D100" t="s">
        <v>178</v>
      </c>
      <c r="E100" s="99">
        <v>384</v>
      </c>
      <c r="F100" t="s">
        <v>63</v>
      </c>
      <c r="G100" t="s">
        <v>64</v>
      </c>
      <c r="H100">
        <v>22</v>
      </c>
    </row>
    <row r="101" spans="1:8">
      <c r="A101" s="2">
        <v>44208</v>
      </c>
      <c r="B101" t="s">
        <v>61</v>
      </c>
      <c r="C101" s="113">
        <v>646156</v>
      </c>
      <c r="D101" t="s">
        <v>179</v>
      </c>
      <c r="E101" s="99">
        <v>975.6</v>
      </c>
      <c r="F101" t="s">
        <v>63</v>
      </c>
      <c r="G101" t="s">
        <v>64</v>
      </c>
      <c r="H101">
        <v>23</v>
      </c>
    </row>
    <row r="102" spans="1:8">
      <c r="A102" s="2">
        <v>44208</v>
      </c>
      <c r="B102" t="s">
        <v>61</v>
      </c>
      <c r="C102" s="113">
        <v>107832</v>
      </c>
      <c r="D102" t="s">
        <v>180</v>
      </c>
      <c r="E102" s="99">
        <v>593.15</v>
      </c>
      <c r="F102" t="s">
        <v>81</v>
      </c>
      <c r="G102" t="s">
        <v>82</v>
      </c>
      <c r="H102">
        <v>24</v>
      </c>
    </row>
    <row r="103" spans="1:8">
      <c r="A103" s="2">
        <v>44208</v>
      </c>
      <c r="B103" t="s">
        <v>65</v>
      </c>
      <c r="C103">
        <v>22</v>
      </c>
      <c r="D103" t="s">
        <v>181</v>
      </c>
      <c r="E103" s="91">
        <v>489.64492459003696</v>
      </c>
      <c r="F103" t="s">
        <v>63</v>
      </c>
      <c r="G103" t="s">
        <v>64</v>
      </c>
      <c r="H103" t="s">
        <v>662</v>
      </c>
    </row>
    <row r="104" spans="1:8">
      <c r="A104" s="2">
        <v>44208</v>
      </c>
      <c r="B104" t="s">
        <v>65</v>
      </c>
      <c r="C104">
        <v>3315</v>
      </c>
      <c r="D104" t="s">
        <v>182</v>
      </c>
      <c r="E104" s="91">
        <v>99.200789916942554</v>
      </c>
      <c r="F104" t="s">
        <v>156</v>
      </c>
      <c r="G104" t="s">
        <v>68</v>
      </c>
      <c r="H104" t="s">
        <v>663</v>
      </c>
    </row>
    <row r="105" spans="1:8">
      <c r="A105" s="2">
        <v>44208</v>
      </c>
      <c r="B105" t="s">
        <v>65</v>
      </c>
      <c r="C105">
        <v>743</v>
      </c>
      <c r="D105" t="s">
        <v>183</v>
      </c>
      <c r="E105" s="91">
        <v>97.343954618497222</v>
      </c>
      <c r="F105" t="s">
        <v>184</v>
      </c>
      <c r="G105" t="s">
        <v>68</v>
      </c>
      <c r="H105" t="s">
        <v>664</v>
      </c>
    </row>
    <row r="106" spans="1:8">
      <c r="A106" s="2">
        <v>44208</v>
      </c>
      <c r="B106" t="s">
        <v>61</v>
      </c>
      <c r="C106" s="113">
        <v>739</v>
      </c>
      <c r="D106" t="s">
        <v>185</v>
      </c>
      <c r="E106" s="99">
        <v>270.56</v>
      </c>
      <c r="F106" t="s">
        <v>184</v>
      </c>
      <c r="G106" t="s">
        <v>68</v>
      </c>
      <c r="H106">
        <v>25</v>
      </c>
    </row>
    <row r="107" spans="1:8">
      <c r="A107" s="2">
        <v>44208</v>
      </c>
      <c r="B107" t="s">
        <v>65</v>
      </c>
      <c r="C107">
        <v>28</v>
      </c>
      <c r="D107" t="s">
        <v>186</v>
      </c>
      <c r="E107" s="91">
        <v>223.412896942944</v>
      </c>
      <c r="F107" t="s">
        <v>78</v>
      </c>
      <c r="G107" t="s">
        <v>79</v>
      </c>
      <c r="H107" t="s">
        <v>665</v>
      </c>
    </row>
    <row r="108" spans="1:8">
      <c r="A108" s="2">
        <v>44208</v>
      </c>
      <c r="B108" t="s">
        <v>65</v>
      </c>
      <c r="C108">
        <v>509</v>
      </c>
      <c r="D108" t="s">
        <v>187</v>
      </c>
      <c r="E108" s="91">
        <v>121.49298793827805</v>
      </c>
      <c r="F108" t="s">
        <v>67</v>
      </c>
      <c r="G108" t="s">
        <v>68</v>
      </c>
      <c r="H108" t="s">
        <v>666</v>
      </c>
    </row>
    <row r="109" spans="1:8">
      <c r="A109" s="2">
        <v>44208</v>
      </c>
      <c r="B109" t="s">
        <v>65</v>
      </c>
      <c r="C109">
        <v>13406</v>
      </c>
      <c r="D109" t="s">
        <v>188</v>
      </c>
      <c r="E109" s="91">
        <v>329.05156376449634</v>
      </c>
      <c r="F109" t="s">
        <v>94</v>
      </c>
      <c r="G109" t="s">
        <v>95</v>
      </c>
      <c r="H109" t="s">
        <v>667</v>
      </c>
    </row>
    <row r="110" spans="1:8">
      <c r="A110" s="2">
        <v>44208</v>
      </c>
      <c r="B110" t="s">
        <v>61</v>
      </c>
      <c r="C110" s="113">
        <v>353111</v>
      </c>
      <c r="D110" t="s">
        <v>189</v>
      </c>
      <c r="E110" s="99">
        <v>182.75</v>
      </c>
      <c r="F110" t="s">
        <v>94</v>
      </c>
      <c r="G110" t="s">
        <v>95</v>
      </c>
      <c r="H110">
        <v>26</v>
      </c>
    </row>
    <row r="111" spans="1:8">
      <c r="A111" s="2">
        <v>44209</v>
      </c>
      <c r="B111" t="s">
        <v>65</v>
      </c>
      <c r="C111">
        <v>1578</v>
      </c>
      <c r="D111" t="s">
        <v>190</v>
      </c>
      <c r="E111" s="91">
        <v>1119.1883990629417</v>
      </c>
      <c r="F111" t="s">
        <v>81</v>
      </c>
      <c r="G111" t="s">
        <v>82</v>
      </c>
      <c r="H111" t="s">
        <v>668</v>
      </c>
    </row>
    <row r="112" spans="1:8">
      <c r="A112" s="2">
        <v>44209</v>
      </c>
      <c r="B112" t="s">
        <v>61</v>
      </c>
      <c r="C112" s="113">
        <v>1580</v>
      </c>
      <c r="D112" t="s">
        <v>191</v>
      </c>
      <c r="E112" s="99">
        <v>3454.8101000000001</v>
      </c>
      <c r="F112" t="s">
        <v>81</v>
      </c>
      <c r="G112" t="s">
        <v>82</v>
      </c>
      <c r="H112">
        <v>27</v>
      </c>
    </row>
    <row r="113" spans="1:8">
      <c r="A113" s="2">
        <v>44209</v>
      </c>
      <c r="B113" t="s">
        <v>61</v>
      </c>
      <c r="C113" s="113">
        <v>74</v>
      </c>
      <c r="D113" t="s">
        <v>192</v>
      </c>
      <c r="E113" s="99">
        <v>300</v>
      </c>
      <c r="F113" t="s">
        <v>156</v>
      </c>
      <c r="G113" t="s">
        <v>68</v>
      </c>
      <c r="H113">
        <v>28</v>
      </c>
    </row>
    <row r="114" spans="1:8">
      <c r="A114" s="2">
        <v>44209</v>
      </c>
      <c r="B114" t="s">
        <v>61</v>
      </c>
      <c r="C114" s="113">
        <v>37</v>
      </c>
      <c r="D114" t="s">
        <v>193</v>
      </c>
      <c r="E114" s="99">
        <v>7067.46</v>
      </c>
      <c r="F114" t="s">
        <v>81</v>
      </c>
      <c r="G114" t="s">
        <v>82</v>
      </c>
      <c r="H114">
        <v>29</v>
      </c>
    </row>
    <row r="115" spans="1:8">
      <c r="A115" s="2">
        <v>44209</v>
      </c>
      <c r="B115" t="s">
        <v>65</v>
      </c>
      <c r="C115">
        <v>43</v>
      </c>
      <c r="D115" t="s">
        <v>194</v>
      </c>
      <c r="E115" s="91">
        <v>7676.1623890457113</v>
      </c>
      <c r="F115" t="s">
        <v>195</v>
      </c>
      <c r="G115" t="s">
        <v>68</v>
      </c>
      <c r="H115" t="s">
        <v>669</v>
      </c>
    </row>
    <row r="116" spans="1:8">
      <c r="A116" s="2">
        <v>44210</v>
      </c>
      <c r="B116" t="s">
        <v>65</v>
      </c>
      <c r="C116">
        <v>4000</v>
      </c>
      <c r="D116" t="s">
        <v>196</v>
      </c>
      <c r="E116" s="91">
        <v>131.1078337302279</v>
      </c>
      <c r="F116" t="s">
        <v>63</v>
      </c>
      <c r="G116" t="s">
        <v>64</v>
      </c>
      <c r="H116" t="s">
        <v>670</v>
      </c>
    </row>
    <row r="117" spans="1:8">
      <c r="A117" s="2">
        <v>44210</v>
      </c>
      <c r="B117" t="s">
        <v>65</v>
      </c>
      <c r="C117">
        <v>3994</v>
      </c>
      <c r="D117" t="s">
        <v>197</v>
      </c>
      <c r="E117" s="91">
        <v>185.48004104470388</v>
      </c>
      <c r="F117" t="s">
        <v>63</v>
      </c>
      <c r="G117" t="s">
        <v>64</v>
      </c>
      <c r="H117" t="s">
        <v>671</v>
      </c>
    </row>
    <row r="118" spans="1:8">
      <c r="A118" s="2">
        <v>44210</v>
      </c>
      <c r="B118" t="s">
        <v>65</v>
      </c>
      <c r="C118">
        <v>228412</v>
      </c>
      <c r="D118" t="s">
        <v>198</v>
      </c>
      <c r="E118" s="91">
        <v>52.00156279646086</v>
      </c>
      <c r="F118" t="s">
        <v>94</v>
      </c>
      <c r="G118" t="s">
        <v>95</v>
      </c>
      <c r="H118" t="s">
        <v>672</v>
      </c>
    </row>
    <row r="119" spans="1:8">
      <c r="A119" s="2">
        <v>44210</v>
      </c>
      <c r="B119" t="s">
        <v>61</v>
      </c>
      <c r="C119" s="113">
        <v>353112</v>
      </c>
      <c r="D119" t="s">
        <v>199</v>
      </c>
      <c r="E119" s="99">
        <v>120</v>
      </c>
      <c r="F119" t="s">
        <v>94</v>
      </c>
      <c r="G119" t="s">
        <v>95</v>
      </c>
      <c r="H119">
        <v>30</v>
      </c>
    </row>
    <row r="120" spans="1:8">
      <c r="A120" s="2">
        <v>44211</v>
      </c>
      <c r="B120" t="s">
        <v>61</v>
      </c>
      <c r="C120" s="113">
        <v>207555</v>
      </c>
      <c r="D120" t="s">
        <v>200</v>
      </c>
      <c r="E120" s="90">
        <v>25</v>
      </c>
      <c r="F120" t="s">
        <v>122</v>
      </c>
      <c r="G120" t="s">
        <v>73</v>
      </c>
      <c r="H120">
        <v>31</v>
      </c>
    </row>
    <row r="121" spans="1:8">
      <c r="A121" s="2">
        <v>44211</v>
      </c>
      <c r="B121" t="s">
        <v>65</v>
      </c>
      <c r="C121">
        <v>206680</v>
      </c>
      <c r="D121" t="s">
        <v>201</v>
      </c>
      <c r="E121" s="91">
        <v>35.674130220131268</v>
      </c>
      <c r="F121" t="s">
        <v>202</v>
      </c>
      <c r="G121" t="e">
        <v>#N/A</v>
      </c>
      <c r="H121" t="s">
        <v>673</v>
      </c>
    </row>
    <row r="122" spans="1:8">
      <c r="A122" s="2">
        <v>44211</v>
      </c>
      <c r="B122" t="s">
        <v>61</v>
      </c>
      <c r="C122" s="113">
        <v>206685</v>
      </c>
      <c r="D122" t="s">
        <v>203</v>
      </c>
      <c r="E122" s="90">
        <v>2915.48</v>
      </c>
      <c r="F122" t="s">
        <v>202</v>
      </c>
      <c r="G122" t="e">
        <v>#N/A</v>
      </c>
      <c r="H122">
        <v>32</v>
      </c>
    </row>
    <row r="123" spans="1:8">
      <c r="A123" s="2">
        <v>44211</v>
      </c>
      <c r="B123" t="s">
        <v>65</v>
      </c>
      <c r="C123">
        <v>206665</v>
      </c>
      <c r="D123" t="s">
        <v>204</v>
      </c>
      <c r="E123" s="91">
        <v>112.30038140597472</v>
      </c>
      <c r="F123" t="s">
        <v>205</v>
      </c>
      <c r="G123" t="e">
        <v>#N/A</v>
      </c>
      <c r="H123" t="s">
        <v>674</v>
      </c>
    </row>
    <row r="124" spans="1:8">
      <c r="A124" s="2">
        <v>44211</v>
      </c>
      <c r="B124" t="s">
        <v>65</v>
      </c>
      <c r="C124">
        <v>206651</v>
      </c>
      <c r="D124" t="s">
        <v>206</v>
      </c>
      <c r="E124" s="91">
        <v>262.87446244990417</v>
      </c>
      <c r="F124" t="s">
        <v>205</v>
      </c>
      <c r="G124" t="e">
        <v>#N/A</v>
      </c>
      <c r="H124" t="s">
        <v>675</v>
      </c>
    </row>
    <row r="125" spans="1:8">
      <c r="A125" s="2">
        <v>44211</v>
      </c>
      <c r="B125" t="s">
        <v>65</v>
      </c>
      <c r="C125">
        <v>206663</v>
      </c>
      <c r="D125" t="s">
        <v>207</v>
      </c>
      <c r="E125" s="91">
        <v>137.12601498518907</v>
      </c>
      <c r="F125" t="s">
        <v>205</v>
      </c>
      <c r="G125" t="e">
        <v>#N/A</v>
      </c>
      <c r="H125" t="s">
        <v>676</v>
      </c>
    </row>
    <row r="126" spans="1:8">
      <c r="A126" s="2">
        <v>44211</v>
      </c>
      <c r="B126" t="s">
        <v>65</v>
      </c>
      <c r="C126">
        <v>206673</v>
      </c>
      <c r="D126" t="s">
        <v>208</v>
      </c>
      <c r="E126" s="91">
        <v>519.14825695533489</v>
      </c>
      <c r="F126" t="s">
        <v>205</v>
      </c>
      <c r="G126" t="e">
        <v>#N/A</v>
      </c>
      <c r="H126" t="s">
        <v>677</v>
      </c>
    </row>
    <row r="127" spans="1:8">
      <c r="A127" s="2">
        <v>44211</v>
      </c>
      <c r="B127" t="s">
        <v>65</v>
      </c>
      <c r="C127">
        <v>206648</v>
      </c>
      <c r="D127" t="s">
        <v>209</v>
      </c>
      <c r="E127" s="91">
        <v>211.46810439294495</v>
      </c>
      <c r="F127" t="s">
        <v>205</v>
      </c>
      <c r="G127" t="e">
        <v>#N/A</v>
      </c>
      <c r="H127" t="s">
        <v>678</v>
      </c>
    </row>
    <row r="128" spans="1:8" ht="15.75" thickBot="1">
      <c r="A128" s="2">
        <v>44211</v>
      </c>
      <c r="B128" t="s">
        <v>65</v>
      </c>
      <c r="C128">
        <v>206669</v>
      </c>
      <c r="D128" t="s">
        <v>210</v>
      </c>
      <c r="E128" s="91">
        <v>217.55241950785074</v>
      </c>
      <c r="F128" t="s">
        <v>205</v>
      </c>
      <c r="G128" t="e">
        <v>#N/A</v>
      </c>
      <c r="H128" t="s">
        <v>679</v>
      </c>
    </row>
    <row r="129" spans="1:8" ht="15.75" thickBot="1">
      <c r="A129" s="92">
        <v>44211</v>
      </c>
      <c r="B129" s="93" t="s">
        <v>101</v>
      </c>
      <c r="C129" s="93">
        <v>206659</v>
      </c>
      <c r="D129" s="93" t="s">
        <v>211</v>
      </c>
      <c r="E129" s="95">
        <v>203.01</v>
      </c>
      <c r="F129" s="93" t="s">
        <v>205</v>
      </c>
      <c r="G129" s="93" t="e">
        <v>#N/A</v>
      </c>
      <c r="H129" t="s">
        <v>680</v>
      </c>
    </row>
    <row r="130" spans="1:8">
      <c r="A130" s="2">
        <v>44211</v>
      </c>
      <c r="B130" t="s">
        <v>65</v>
      </c>
      <c r="C130">
        <v>206658</v>
      </c>
      <c r="D130" t="s">
        <v>212</v>
      </c>
      <c r="E130" s="91">
        <v>192.05272927920078</v>
      </c>
      <c r="F130" t="s">
        <v>205</v>
      </c>
      <c r="G130" t="e">
        <v>#N/A</v>
      </c>
      <c r="H130" t="s">
        <v>681</v>
      </c>
    </row>
    <row r="131" spans="1:8">
      <c r="A131" s="2">
        <v>44211</v>
      </c>
      <c r="B131" t="s">
        <v>65</v>
      </c>
      <c r="C131">
        <v>206649</v>
      </c>
      <c r="D131" t="s">
        <v>213</v>
      </c>
      <c r="E131" s="91">
        <v>424.78032603434588</v>
      </c>
      <c r="F131" t="s">
        <v>205</v>
      </c>
      <c r="G131" t="e">
        <v>#N/A</v>
      </c>
      <c r="H131" t="s">
        <v>682</v>
      </c>
    </row>
    <row r="132" spans="1:8">
      <c r="A132" s="2">
        <v>44211</v>
      </c>
      <c r="B132" t="s">
        <v>61</v>
      </c>
      <c r="C132" s="113">
        <v>206656</v>
      </c>
      <c r="D132" t="s">
        <v>214</v>
      </c>
      <c r="E132" s="90">
        <v>23795.080099999999</v>
      </c>
      <c r="F132" t="s">
        <v>205</v>
      </c>
      <c r="G132" t="e">
        <v>#N/A</v>
      </c>
      <c r="H132">
        <v>33</v>
      </c>
    </row>
    <row r="133" spans="1:8">
      <c r="A133" s="2">
        <v>44211</v>
      </c>
      <c r="B133" t="s">
        <v>61</v>
      </c>
      <c r="C133" s="113">
        <v>207826</v>
      </c>
      <c r="D133" t="s">
        <v>215</v>
      </c>
      <c r="E133" s="96">
        <v>1438.3199</v>
      </c>
      <c r="F133" t="s">
        <v>216</v>
      </c>
      <c r="G133" t="s">
        <v>73</v>
      </c>
      <c r="H133">
        <v>34</v>
      </c>
    </row>
    <row r="134" spans="1:8">
      <c r="A134" s="2">
        <v>44214</v>
      </c>
      <c r="B134" t="s">
        <v>61</v>
      </c>
      <c r="C134" s="113">
        <v>4438</v>
      </c>
      <c r="D134" t="s">
        <v>217</v>
      </c>
      <c r="E134" s="91">
        <v>359.4</v>
      </c>
      <c r="F134" t="s">
        <v>78</v>
      </c>
      <c r="G134" t="s">
        <v>79</v>
      </c>
      <c r="H134">
        <v>35</v>
      </c>
    </row>
    <row r="135" spans="1:8">
      <c r="A135" s="2">
        <v>44214</v>
      </c>
      <c r="B135" t="s">
        <v>61</v>
      </c>
      <c r="C135" s="113">
        <v>165146849</v>
      </c>
      <c r="D135" t="s">
        <v>218</v>
      </c>
      <c r="E135" s="91">
        <v>23394.050800000001</v>
      </c>
      <c r="F135" t="s">
        <v>128</v>
      </c>
      <c r="G135" t="s">
        <v>95</v>
      </c>
      <c r="H135">
        <v>36</v>
      </c>
    </row>
    <row r="136" spans="1:8">
      <c r="A136" s="2">
        <v>44214</v>
      </c>
      <c r="B136" t="s">
        <v>65</v>
      </c>
      <c r="C136">
        <v>206689</v>
      </c>
      <c r="D136" t="s">
        <v>219</v>
      </c>
      <c r="E136" s="91">
        <v>372.71774203403612</v>
      </c>
      <c r="F136" t="s">
        <v>72</v>
      </c>
      <c r="G136" t="s">
        <v>73</v>
      </c>
      <c r="H136" t="s">
        <v>683</v>
      </c>
    </row>
    <row r="137" spans="1:8">
      <c r="A137" s="2">
        <v>44214</v>
      </c>
      <c r="B137" t="s">
        <v>65</v>
      </c>
      <c r="C137">
        <v>3842</v>
      </c>
      <c r="D137" t="s">
        <v>220</v>
      </c>
      <c r="E137" s="91">
        <v>216.20684981897736</v>
      </c>
      <c r="F137" t="s">
        <v>63</v>
      </c>
      <c r="G137" t="s">
        <v>64</v>
      </c>
      <c r="H137" t="s">
        <v>684</v>
      </c>
    </row>
    <row r="138" spans="1:8">
      <c r="A138" s="2">
        <v>44214</v>
      </c>
      <c r="B138" t="s">
        <v>61</v>
      </c>
      <c r="C138" s="113">
        <v>321</v>
      </c>
      <c r="D138" t="s">
        <v>221</v>
      </c>
      <c r="E138" s="91">
        <v>287</v>
      </c>
      <c r="F138" t="s">
        <v>222</v>
      </c>
      <c r="G138" t="s">
        <v>68</v>
      </c>
      <c r="H138">
        <v>37</v>
      </c>
    </row>
    <row r="139" spans="1:8">
      <c r="A139" s="2">
        <v>44214</v>
      </c>
      <c r="B139" t="s">
        <v>61</v>
      </c>
      <c r="C139" s="113">
        <v>249</v>
      </c>
      <c r="D139" t="s">
        <v>223</v>
      </c>
      <c r="E139" s="91">
        <v>2575.4398999999999</v>
      </c>
      <c r="F139" t="s">
        <v>115</v>
      </c>
      <c r="G139" t="s">
        <v>64</v>
      </c>
      <c r="H139">
        <v>38</v>
      </c>
    </row>
    <row r="140" spans="1:8">
      <c r="A140" s="2">
        <v>44214</v>
      </c>
      <c r="B140" t="s">
        <v>61</v>
      </c>
      <c r="C140" s="113">
        <v>46234</v>
      </c>
      <c r="D140" t="s">
        <v>224</v>
      </c>
      <c r="E140" s="91">
        <v>60</v>
      </c>
      <c r="F140" t="s">
        <v>115</v>
      </c>
      <c r="G140" t="s">
        <v>64</v>
      </c>
      <c r="H140">
        <v>39</v>
      </c>
    </row>
    <row r="141" spans="1:8">
      <c r="A141" s="2">
        <v>44215</v>
      </c>
      <c r="B141" t="s">
        <v>65</v>
      </c>
      <c r="C141">
        <v>13631</v>
      </c>
      <c r="D141" t="s">
        <v>225</v>
      </c>
      <c r="E141" s="91">
        <v>6376.7105369382971</v>
      </c>
      <c r="F141" t="s">
        <v>78</v>
      </c>
      <c r="G141" t="s">
        <v>79</v>
      </c>
      <c r="H141" t="s">
        <v>685</v>
      </c>
    </row>
    <row r="142" spans="1:8">
      <c r="A142" s="2">
        <v>44215</v>
      </c>
      <c r="B142" t="s">
        <v>65</v>
      </c>
      <c r="C142">
        <v>1393</v>
      </c>
      <c r="D142" t="s">
        <v>226</v>
      </c>
      <c r="E142" s="91">
        <v>595.60154266132304</v>
      </c>
      <c r="F142" t="s">
        <v>227</v>
      </c>
      <c r="G142" t="s">
        <v>68</v>
      </c>
      <c r="H142" t="s">
        <v>686</v>
      </c>
    </row>
    <row r="143" spans="1:8">
      <c r="A143" s="2">
        <v>44215</v>
      </c>
      <c r="B143" t="s">
        <v>61</v>
      </c>
      <c r="C143" s="113">
        <v>10528</v>
      </c>
      <c r="D143" t="s">
        <v>228</v>
      </c>
      <c r="E143" s="99">
        <v>120</v>
      </c>
      <c r="F143" t="s">
        <v>156</v>
      </c>
      <c r="G143" t="s">
        <v>68</v>
      </c>
      <c r="H143">
        <v>40</v>
      </c>
    </row>
    <row r="144" spans="1:8">
      <c r="A144" s="2">
        <v>44215</v>
      </c>
      <c r="B144" t="s">
        <v>65</v>
      </c>
      <c r="C144">
        <v>337261298</v>
      </c>
      <c r="D144" t="s">
        <v>229</v>
      </c>
      <c r="E144" s="91">
        <v>282.14993901376545</v>
      </c>
      <c r="F144" t="s">
        <v>94</v>
      </c>
      <c r="G144" t="s">
        <v>95</v>
      </c>
      <c r="H144" t="s">
        <v>687</v>
      </c>
    </row>
    <row r="145" spans="1:8">
      <c r="A145" s="2">
        <v>44215</v>
      </c>
      <c r="B145" t="s">
        <v>65</v>
      </c>
      <c r="C145">
        <v>116</v>
      </c>
      <c r="D145" t="s">
        <v>230</v>
      </c>
      <c r="E145" s="91">
        <v>120.97663510871038</v>
      </c>
      <c r="F145" t="s">
        <v>67</v>
      </c>
      <c r="G145" t="s">
        <v>68</v>
      </c>
      <c r="H145" t="s">
        <v>688</v>
      </c>
    </row>
    <row r="146" spans="1:8">
      <c r="A146" s="2">
        <v>44215</v>
      </c>
      <c r="B146" t="s">
        <v>61</v>
      </c>
      <c r="C146" s="113">
        <v>540</v>
      </c>
      <c r="D146" t="s">
        <v>231</v>
      </c>
      <c r="E146" s="99">
        <v>1484</v>
      </c>
      <c r="F146" t="s">
        <v>156</v>
      </c>
      <c r="G146" t="s">
        <v>68</v>
      </c>
      <c r="H146">
        <v>41</v>
      </c>
    </row>
    <row r="147" spans="1:8">
      <c r="A147" s="2">
        <v>44215</v>
      </c>
      <c r="B147" t="s">
        <v>65</v>
      </c>
      <c r="C147">
        <v>81</v>
      </c>
      <c r="D147" t="s">
        <v>232</v>
      </c>
      <c r="E147" s="91">
        <v>137.35493988499738</v>
      </c>
      <c r="F147" t="s">
        <v>156</v>
      </c>
      <c r="G147" t="s">
        <v>68</v>
      </c>
      <c r="H147" t="s">
        <v>689</v>
      </c>
    </row>
    <row r="148" spans="1:8">
      <c r="A148" s="2">
        <v>44215</v>
      </c>
      <c r="B148" t="s">
        <v>65</v>
      </c>
      <c r="C148">
        <v>207294</v>
      </c>
      <c r="D148" t="s">
        <v>233</v>
      </c>
      <c r="E148" s="91">
        <v>51.856577026582258</v>
      </c>
      <c r="F148" t="s">
        <v>234</v>
      </c>
      <c r="G148" t="s">
        <v>73</v>
      </c>
      <c r="H148" t="s">
        <v>690</v>
      </c>
    </row>
    <row r="149" spans="1:8">
      <c r="A149" s="2">
        <v>44215</v>
      </c>
      <c r="B149" t="s">
        <v>65</v>
      </c>
      <c r="C149">
        <v>207295</v>
      </c>
      <c r="D149" t="s">
        <v>235</v>
      </c>
      <c r="E149" s="91">
        <v>25.766769278426359</v>
      </c>
      <c r="F149" t="s">
        <v>234</v>
      </c>
      <c r="G149" t="s">
        <v>73</v>
      </c>
      <c r="H149" t="s">
        <v>691</v>
      </c>
    </row>
    <row r="150" spans="1:8">
      <c r="A150" s="2">
        <v>44215</v>
      </c>
      <c r="B150" t="s">
        <v>65</v>
      </c>
      <c r="C150">
        <v>207296</v>
      </c>
      <c r="D150" t="s">
        <v>236</v>
      </c>
      <c r="E150" s="91">
        <v>104.47114983252987</v>
      </c>
      <c r="F150" t="s">
        <v>234</v>
      </c>
      <c r="G150" t="s">
        <v>73</v>
      </c>
      <c r="H150" t="s">
        <v>692</v>
      </c>
    </row>
    <row r="151" spans="1:8">
      <c r="A151" s="2">
        <v>44215</v>
      </c>
      <c r="B151" t="s">
        <v>65</v>
      </c>
      <c r="C151">
        <v>207297</v>
      </c>
      <c r="D151" t="s">
        <v>237</v>
      </c>
      <c r="E151" s="91">
        <v>17.932450484985768</v>
      </c>
      <c r="F151" t="s">
        <v>234</v>
      </c>
      <c r="G151" t="s">
        <v>73</v>
      </c>
      <c r="H151" t="s">
        <v>693</v>
      </c>
    </row>
    <row r="152" spans="1:8">
      <c r="A152" s="112" t="s">
        <v>875</v>
      </c>
      <c r="B152" s="112" t="s">
        <v>875</v>
      </c>
      <c r="C152" s="112" t="s">
        <v>875</v>
      </c>
      <c r="D152" s="112" t="s">
        <v>876</v>
      </c>
      <c r="E152" s="112" t="s">
        <v>875</v>
      </c>
      <c r="F152" s="112" t="s">
        <v>875</v>
      </c>
      <c r="G152" s="112" t="s">
        <v>875</v>
      </c>
      <c r="H152" t="s">
        <v>694</v>
      </c>
    </row>
    <row r="153" spans="1:8">
      <c r="A153" s="2">
        <v>44215</v>
      </c>
      <c r="B153" t="s">
        <v>65</v>
      </c>
      <c r="C153">
        <v>207300</v>
      </c>
      <c r="D153" t="s">
        <v>238</v>
      </c>
      <c r="E153" s="91">
        <v>38.421229017831216</v>
      </c>
      <c r="F153" t="s">
        <v>234</v>
      </c>
      <c r="G153" t="s">
        <v>73</v>
      </c>
      <c r="H153" t="s">
        <v>695</v>
      </c>
    </row>
    <row r="154" spans="1:8">
      <c r="A154" s="2">
        <v>44215</v>
      </c>
      <c r="B154" t="s">
        <v>65</v>
      </c>
      <c r="C154">
        <v>207301</v>
      </c>
      <c r="D154" t="s">
        <v>239</v>
      </c>
      <c r="E154" s="91">
        <v>109.42355849838337</v>
      </c>
      <c r="F154" t="s">
        <v>234</v>
      </c>
      <c r="G154" t="s">
        <v>73</v>
      </c>
      <c r="H154" t="s">
        <v>696</v>
      </c>
    </row>
    <row r="155" spans="1:8">
      <c r="A155" s="2">
        <v>44215</v>
      </c>
      <c r="B155" t="s">
        <v>65</v>
      </c>
      <c r="C155">
        <v>207302</v>
      </c>
      <c r="D155" t="s">
        <v>240</v>
      </c>
      <c r="E155" s="91">
        <v>113.07872606532304</v>
      </c>
      <c r="F155" t="s">
        <v>234</v>
      </c>
      <c r="G155" t="s">
        <v>73</v>
      </c>
      <c r="H155" t="s">
        <v>697</v>
      </c>
    </row>
    <row r="156" spans="1:8">
      <c r="A156" s="2">
        <v>44215</v>
      </c>
      <c r="B156" t="s">
        <v>65</v>
      </c>
      <c r="C156">
        <v>207299</v>
      </c>
      <c r="D156" t="s">
        <v>241</v>
      </c>
      <c r="E156" s="91">
        <v>43.793333333333329</v>
      </c>
      <c r="F156" t="s">
        <v>234</v>
      </c>
      <c r="G156" t="s">
        <v>73</v>
      </c>
      <c r="H156" t="s">
        <v>698</v>
      </c>
    </row>
    <row r="157" spans="1:8">
      <c r="A157" s="2">
        <v>44215</v>
      </c>
      <c r="B157" t="s">
        <v>61</v>
      </c>
      <c r="C157" s="113">
        <v>207289</v>
      </c>
      <c r="D157" t="s">
        <v>242</v>
      </c>
      <c r="E157" s="96">
        <v>1886.26</v>
      </c>
      <c r="F157" t="s">
        <v>234</v>
      </c>
      <c r="G157" t="s">
        <v>73</v>
      </c>
      <c r="H157">
        <v>42</v>
      </c>
    </row>
    <row r="158" spans="1:8">
      <c r="A158" s="2">
        <v>44215</v>
      </c>
      <c r="B158" t="s">
        <v>61</v>
      </c>
      <c r="C158" s="113">
        <v>207241</v>
      </c>
      <c r="D158" t="s">
        <v>243</v>
      </c>
      <c r="E158" s="96">
        <v>2989.47</v>
      </c>
      <c r="F158" t="s">
        <v>244</v>
      </c>
      <c r="G158" t="s">
        <v>73</v>
      </c>
      <c r="H158">
        <v>43</v>
      </c>
    </row>
    <row r="159" spans="1:8">
      <c r="A159" s="2">
        <v>44215</v>
      </c>
      <c r="B159" t="s">
        <v>65</v>
      </c>
      <c r="C159">
        <v>207274</v>
      </c>
      <c r="D159" t="s">
        <v>245</v>
      </c>
      <c r="E159" s="91">
        <v>551.82855820797272</v>
      </c>
      <c r="F159" t="s">
        <v>244</v>
      </c>
      <c r="G159" t="s">
        <v>73</v>
      </c>
      <c r="H159" t="s">
        <v>699</v>
      </c>
    </row>
    <row r="160" spans="1:8">
      <c r="A160" s="2">
        <v>44215</v>
      </c>
      <c r="B160" t="s">
        <v>65</v>
      </c>
      <c r="C160">
        <v>207275</v>
      </c>
      <c r="D160" t="s">
        <v>246</v>
      </c>
      <c r="E160" s="91">
        <v>26.875783237497821</v>
      </c>
      <c r="F160" t="s">
        <v>244</v>
      </c>
      <c r="G160" t="s">
        <v>73</v>
      </c>
      <c r="H160" t="s">
        <v>700</v>
      </c>
    </row>
    <row r="161" spans="1:8">
      <c r="A161" s="2">
        <v>44215</v>
      </c>
      <c r="B161" t="s">
        <v>65</v>
      </c>
      <c r="C161">
        <v>207276</v>
      </c>
      <c r="D161" t="s">
        <v>247</v>
      </c>
      <c r="E161" s="91">
        <v>352.37135478887143</v>
      </c>
      <c r="F161" t="s">
        <v>244</v>
      </c>
      <c r="G161" t="s">
        <v>73</v>
      </c>
      <c r="H161" t="s">
        <v>701</v>
      </c>
    </row>
    <row r="162" spans="1:8">
      <c r="A162" s="2">
        <v>44215</v>
      </c>
      <c r="B162" t="s">
        <v>65</v>
      </c>
      <c r="C162">
        <v>207277</v>
      </c>
      <c r="D162" t="s">
        <v>248</v>
      </c>
      <c r="E162" s="91">
        <v>545.90957774292849</v>
      </c>
      <c r="F162" t="s">
        <v>244</v>
      </c>
      <c r="G162" t="s">
        <v>73</v>
      </c>
      <c r="H162" t="s">
        <v>702</v>
      </c>
    </row>
    <row r="163" spans="1:8">
      <c r="A163" s="2">
        <v>44215</v>
      </c>
      <c r="B163" t="s">
        <v>65</v>
      </c>
      <c r="C163">
        <v>207278</v>
      </c>
      <c r="D163" t="s">
        <v>249</v>
      </c>
      <c r="E163" s="91">
        <v>65.953263634779589</v>
      </c>
      <c r="F163" t="s">
        <v>244</v>
      </c>
      <c r="G163" t="s">
        <v>73</v>
      </c>
      <c r="H163" t="s">
        <v>703</v>
      </c>
    </row>
    <row r="164" spans="1:8">
      <c r="A164" s="112" t="s">
        <v>875</v>
      </c>
      <c r="B164" s="112" t="s">
        <v>875</v>
      </c>
      <c r="C164" s="112" t="s">
        <v>875</v>
      </c>
      <c r="D164" s="112" t="s">
        <v>876</v>
      </c>
      <c r="E164" s="112" t="s">
        <v>875</v>
      </c>
      <c r="F164" s="112" t="s">
        <v>875</v>
      </c>
      <c r="G164" s="112" t="s">
        <v>875</v>
      </c>
      <c r="H164" t="s">
        <v>704</v>
      </c>
    </row>
    <row r="165" spans="1:8">
      <c r="A165" s="2">
        <v>44215</v>
      </c>
      <c r="B165" t="s">
        <v>65</v>
      </c>
      <c r="C165">
        <v>207281</v>
      </c>
      <c r="D165" t="s">
        <v>250</v>
      </c>
      <c r="E165" s="91">
        <v>204.09926622911462</v>
      </c>
      <c r="F165" t="s">
        <v>244</v>
      </c>
      <c r="G165" t="s">
        <v>73</v>
      </c>
      <c r="H165" t="s">
        <v>705</v>
      </c>
    </row>
    <row r="166" spans="1:8">
      <c r="A166" s="2">
        <v>44215</v>
      </c>
      <c r="B166" t="s">
        <v>65</v>
      </c>
      <c r="C166">
        <v>207282</v>
      </c>
      <c r="D166" t="s">
        <v>251</v>
      </c>
      <c r="E166" s="91">
        <v>192.64539040870457</v>
      </c>
      <c r="F166" t="s">
        <v>244</v>
      </c>
      <c r="G166" t="s">
        <v>73</v>
      </c>
      <c r="H166" t="s">
        <v>706</v>
      </c>
    </row>
    <row r="167" spans="1:8">
      <c r="A167" s="2">
        <v>44215</v>
      </c>
      <c r="B167" t="s">
        <v>65</v>
      </c>
      <c r="C167">
        <v>207283</v>
      </c>
      <c r="D167" t="s">
        <v>252</v>
      </c>
      <c r="E167" s="91">
        <v>63.0459174072138</v>
      </c>
      <c r="F167" t="s">
        <v>244</v>
      </c>
      <c r="G167" t="s">
        <v>73</v>
      </c>
      <c r="H167" t="s">
        <v>707</v>
      </c>
    </row>
    <row r="168" spans="1:8">
      <c r="A168" s="2">
        <v>44215</v>
      </c>
      <c r="B168" t="s">
        <v>65</v>
      </c>
      <c r="C168">
        <v>207284</v>
      </c>
      <c r="D168" t="s">
        <v>253</v>
      </c>
      <c r="E168" s="91">
        <v>10.645007841087297</v>
      </c>
      <c r="F168" t="s">
        <v>244</v>
      </c>
      <c r="G168" t="s">
        <v>73</v>
      </c>
      <c r="H168" t="s">
        <v>708</v>
      </c>
    </row>
    <row r="169" spans="1:8">
      <c r="A169" s="2">
        <v>44215</v>
      </c>
      <c r="B169" t="s">
        <v>65</v>
      </c>
      <c r="C169">
        <v>207285</v>
      </c>
      <c r="D169" t="s">
        <v>254</v>
      </c>
      <c r="E169" s="91">
        <v>67.181827263750947</v>
      </c>
      <c r="F169" t="s">
        <v>244</v>
      </c>
      <c r="G169" t="s">
        <v>73</v>
      </c>
      <c r="H169" t="s">
        <v>709</v>
      </c>
    </row>
    <row r="170" spans="1:8">
      <c r="A170" s="2">
        <v>44215</v>
      </c>
      <c r="B170" t="s">
        <v>65</v>
      </c>
      <c r="C170">
        <v>207280</v>
      </c>
      <c r="D170" t="s">
        <v>255</v>
      </c>
      <c r="E170" s="91">
        <v>309.09442515730575</v>
      </c>
      <c r="F170" t="s">
        <v>244</v>
      </c>
      <c r="G170" t="s">
        <v>73</v>
      </c>
      <c r="H170" t="s">
        <v>710</v>
      </c>
    </row>
    <row r="171" spans="1:8">
      <c r="A171" s="2">
        <v>44215</v>
      </c>
      <c r="B171" t="s">
        <v>61</v>
      </c>
      <c r="C171" s="113">
        <v>207269</v>
      </c>
      <c r="D171" t="s">
        <v>256</v>
      </c>
      <c r="E171" s="96">
        <v>31429.519499999999</v>
      </c>
      <c r="F171" t="s">
        <v>244</v>
      </c>
      <c r="G171" t="s">
        <v>73</v>
      </c>
      <c r="H171">
        <v>44</v>
      </c>
    </row>
    <row r="172" spans="1:8">
      <c r="A172" s="2">
        <v>44215</v>
      </c>
      <c r="B172" t="s">
        <v>65</v>
      </c>
      <c r="C172">
        <v>207237</v>
      </c>
      <c r="D172" t="s">
        <v>257</v>
      </c>
      <c r="E172" s="91">
        <v>66.800285764070395</v>
      </c>
      <c r="F172" t="s">
        <v>258</v>
      </c>
      <c r="G172" t="s">
        <v>73</v>
      </c>
      <c r="H172" t="s">
        <v>711</v>
      </c>
    </row>
    <row r="173" spans="1:8">
      <c r="A173" s="2">
        <v>44215</v>
      </c>
      <c r="B173" t="s">
        <v>65</v>
      </c>
      <c r="C173">
        <v>207238</v>
      </c>
      <c r="D173" t="s">
        <v>259</v>
      </c>
      <c r="E173" s="91">
        <v>29.147226965596019</v>
      </c>
      <c r="F173" t="s">
        <v>258</v>
      </c>
      <c r="G173" t="s">
        <v>73</v>
      </c>
      <c r="H173" t="s">
        <v>712</v>
      </c>
    </row>
    <row r="174" spans="1:8">
      <c r="A174" s="2">
        <v>44215</v>
      </c>
      <c r="B174" t="s">
        <v>61</v>
      </c>
      <c r="C174" s="113">
        <v>207234</v>
      </c>
      <c r="D174" t="s">
        <v>260</v>
      </c>
      <c r="E174" s="96">
        <v>199.44</v>
      </c>
      <c r="F174" t="s">
        <v>258</v>
      </c>
      <c r="G174" t="s">
        <v>73</v>
      </c>
      <c r="H174">
        <v>45</v>
      </c>
    </row>
    <row r="175" spans="1:8">
      <c r="A175" s="2">
        <v>44215</v>
      </c>
      <c r="B175" t="s">
        <v>65</v>
      </c>
      <c r="C175">
        <v>207253</v>
      </c>
      <c r="D175" t="s">
        <v>261</v>
      </c>
      <c r="E175" s="91">
        <v>536.82634644053348</v>
      </c>
      <c r="F175" t="s">
        <v>244</v>
      </c>
      <c r="G175" t="s">
        <v>73</v>
      </c>
      <c r="H175" t="s">
        <v>713</v>
      </c>
    </row>
    <row r="176" spans="1:8" ht="15.75" thickBot="1">
      <c r="A176" s="2">
        <v>44215</v>
      </c>
      <c r="B176" t="s">
        <v>65</v>
      </c>
      <c r="C176">
        <v>207254</v>
      </c>
      <c r="D176" t="s">
        <v>262</v>
      </c>
      <c r="E176" s="91">
        <v>32.354719172910492</v>
      </c>
      <c r="F176" t="s">
        <v>244</v>
      </c>
      <c r="G176" t="s">
        <v>73</v>
      </c>
      <c r="H176" t="s">
        <v>714</v>
      </c>
    </row>
    <row r="177" spans="1:9" ht="15.75" thickBot="1">
      <c r="A177" s="92">
        <v>44215</v>
      </c>
      <c r="B177" s="93" t="s">
        <v>101</v>
      </c>
      <c r="C177" s="93">
        <v>207255</v>
      </c>
      <c r="D177" s="93" t="s">
        <v>263</v>
      </c>
      <c r="E177" s="97" t="s">
        <v>264</v>
      </c>
      <c r="F177" s="93" t="s">
        <v>244</v>
      </c>
      <c r="G177" s="93" t="s">
        <v>73</v>
      </c>
      <c r="H177" t="s">
        <v>715</v>
      </c>
    </row>
    <row r="178" spans="1:9">
      <c r="A178" s="2">
        <v>44215</v>
      </c>
      <c r="B178" t="s">
        <v>65</v>
      </c>
      <c r="C178">
        <v>207256</v>
      </c>
      <c r="D178" t="s">
        <v>265</v>
      </c>
      <c r="E178" s="91">
        <v>190.09923680083639</v>
      </c>
      <c r="F178" t="s">
        <v>244</v>
      </c>
      <c r="G178" t="s">
        <v>73</v>
      </c>
      <c r="H178" t="s">
        <v>716</v>
      </c>
    </row>
    <row r="179" spans="1:9">
      <c r="A179" s="2">
        <v>44215</v>
      </c>
      <c r="B179" t="s">
        <v>65</v>
      </c>
      <c r="C179">
        <v>207257</v>
      </c>
      <c r="D179" t="s">
        <v>266</v>
      </c>
      <c r="E179" s="91">
        <v>504.22487166172965</v>
      </c>
      <c r="F179" t="s">
        <v>244</v>
      </c>
      <c r="G179" t="s">
        <v>73</v>
      </c>
      <c r="H179" t="s">
        <v>717</v>
      </c>
    </row>
    <row r="180" spans="1:9">
      <c r="A180" s="2">
        <v>44215</v>
      </c>
      <c r="B180" t="s">
        <v>65</v>
      </c>
      <c r="C180">
        <v>207258</v>
      </c>
      <c r="D180" t="s">
        <v>267</v>
      </c>
      <c r="E180" s="91">
        <v>66.566273644266317</v>
      </c>
      <c r="F180" t="s">
        <v>244</v>
      </c>
      <c r="G180" t="s">
        <v>73</v>
      </c>
      <c r="H180" t="s">
        <v>718</v>
      </c>
    </row>
    <row r="181" spans="1:9">
      <c r="A181" s="112" t="s">
        <v>875</v>
      </c>
      <c r="B181" s="112" t="s">
        <v>875</v>
      </c>
      <c r="C181" s="112" t="s">
        <v>875</v>
      </c>
      <c r="D181" s="112" t="s">
        <v>876</v>
      </c>
      <c r="E181" s="112" t="s">
        <v>875</v>
      </c>
      <c r="F181" s="112" t="s">
        <v>875</v>
      </c>
      <c r="G181" s="112" t="s">
        <v>875</v>
      </c>
      <c r="H181" t="s">
        <v>719</v>
      </c>
    </row>
    <row r="182" spans="1:9">
      <c r="A182" s="2">
        <v>44215</v>
      </c>
      <c r="B182" t="s">
        <v>65</v>
      </c>
      <c r="C182">
        <v>207261</v>
      </c>
      <c r="D182" t="s">
        <v>268</v>
      </c>
      <c r="E182" s="91">
        <v>186.18716462411183</v>
      </c>
      <c r="F182" t="s">
        <v>244</v>
      </c>
      <c r="G182" t="s">
        <v>73</v>
      </c>
      <c r="H182" t="s">
        <v>720</v>
      </c>
    </row>
    <row r="183" spans="1:9">
      <c r="A183" s="2">
        <v>44215</v>
      </c>
      <c r="B183" t="s">
        <v>65</v>
      </c>
      <c r="C183">
        <v>207262</v>
      </c>
      <c r="D183" t="s">
        <v>269</v>
      </c>
      <c r="E183" s="91">
        <v>138.99556833362377</v>
      </c>
      <c r="F183" t="s">
        <v>244</v>
      </c>
      <c r="G183" t="s">
        <v>73</v>
      </c>
      <c r="H183" t="s">
        <v>721</v>
      </c>
    </row>
    <row r="184" spans="1:9">
      <c r="A184" s="2">
        <v>44215</v>
      </c>
      <c r="B184" t="s">
        <v>65</v>
      </c>
      <c r="C184">
        <v>207263</v>
      </c>
      <c r="D184" t="s">
        <v>270</v>
      </c>
      <c r="E184" s="91">
        <v>14.432443127916207</v>
      </c>
      <c r="F184" t="s">
        <v>244</v>
      </c>
      <c r="G184" t="s">
        <v>73</v>
      </c>
      <c r="H184" t="s">
        <v>722</v>
      </c>
    </row>
    <row r="185" spans="1:9">
      <c r="A185" s="2">
        <v>44215</v>
      </c>
      <c r="B185" t="s">
        <v>65</v>
      </c>
      <c r="C185">
        <v>207264</v>
      </c>
      <c r="D185" t="s">
        <v>271</v>
      </c>
      <c r="E185" s="91">
        <v>9.7445699018412046</v>
      </c>
      <c r="F185" t="s">
        <v>244</v>
      </c>
      <c r="G185" t="s">
        <v>73</v>
      </c>
      <c r="H185" t="s">
        <v>723</v>
      </c>
    </row>
    <row r="186" spans="1:9">
      <c r="A186" s="2">
        <v>44215</v>
      </c>
      <c r="B186" t="s">
        <v>65</v>
      </c>
      <c r="C186">
        <v>207265</v>
      </c>
      <c r="D186" t="s">
        <v>272</v>
      </c>
      <c r="E186" s="91">
        <v>56.531732202667904</v>
      </c>
      <c r="F186" t="s">
        <v>244</v>
      </c>
      <c r="G186" t="s">
        <v>73</v>
      </c>
      <c r="H186" t="s">
        <v>724</v>
      </c>
    </row>
    <row r="187" spans="1:9">
      <c r="A187" s="2">
        <v>44215</v>
      </c>
      <c r="B187" t="s">
        <v>65</v>
      </c>
      <c r="C187">
        <v>207260</v>
      </c>
      <c r="D187" t="s">
        <v>273</v>
      </c>
      <c r="E187" s="91">
        <v>221.96812646415364</v>
      </c>
      <c r="F187" t="s">
        <v>244</v>
      </c>
      <c r="G187" t="s">
        <v>73</v>
      </c>
      <c r="H187" t="s">
        <v>725</v>
      </c>
    </row>
    <row r="188" spans="1:9">
      <c r="A188" s="2">
        <v>44215</v>
      </c>
      <c r="B188" t="s">
        <v>61</v>
      </c>
      <c r="C188" s="113">
        <v>207248</v>
      </c>
      <c r="D188" t="s">
        <v>274</v>
      </c>
      <c r="E188" s="96">
        <v>23593.099600000001</v>
      </c>
      <c r="F188" t="s">
        <v>244</v>
      </c>
      <c r="G188" t="s">
        <v>73</v>
      </c>
      <c r="H188">
        <v>46</v>
      </c>
    </row>
    <row r="189" spans="1:9">
      <c r="A189" s="2">
        <v>44215</v>
      </c>
      <c r="B189" t="s">
        <v>61</v>
      </c>
      <c r="C189" s="113">
        <v>207961</v>
      </c>
      <c r="D189" t="s">
        <v>275</v>
      </c>
      <c r="E189" s="96">
        <v>3178.51</v>
      </c>
      <c r="F189" t="s">
        <v>276</v>
      </c>
      <c r="G189" t="s">
        <v>73</v>
      </c>
      <c r="H189">
        <v>47</v>
      </c>
    </row>
    <row r="190" spans="1:9">
      <c r="A190" s="2">
        <v>44215</v>
      </c>
      <c r="B190" t="s">
        <v>61</v>
      </c>
      <c r="C190" s="113">
        <v>207968</v>
      </c>
      <c r="D190" t="s">
        <v>277</v>
      </c>
      <c r="E190" s="96">
        <v>9821.5498000000007</v>
      </c>
      <c r="F190" t="s">
        <v>278</v>
      </c>
      <c r="G190" t="e">
        <v>#N/A</v>
      </c>
      <c r="H190">
        <v>48</v>
      </c>
    </row>
    <row r="191" spans="1:9">
      <c r="A191" s="2">
        <v>44215</v>
      </c>
      <c r="B191" t="s">
        <v>65</v>
      </c>
      <c r="C191">
        <v>1509</v>
      </c>
      <c r="D191" t="s">
        <v>279</v>
      </c>
      <c r="E191" s="91">
        <v>2289.2489980832897</v>
      </c>
      <c r="F191" t="s">
        <v>63</v>
      </c>
      <c r="G191" t="s">
        <v>64</v>
      </c>
      <c r="H191" t="s">
        <v>726</v>
      </c>
    </row>
    <row r="192" spans="1:9">
      <c r="A192" s="2">
        <v>44215</v>
      </c>
      <c r="B192" t="s">
        <v>61</v>
      </c>
      <c r="C192" s="113">
        <v>205678</v>
      </c>
      <c r="D192" t="s">
        <v>146</v>
      </c>
      <c r="E192" s="90">
        <v>2034.78</v>
      </c>
      <c r="F192" t="s">
        <v>72</v>
      </c>
      <c r="G192" t="s">
        <v>73</v>
      </c>
      <c r="H192">
        <v>49</v>
      </c>
      <c r="I192" s="113"/>
    </row>
    <row r="193" spans="1:9">
      <c r="A193" s="2">
        <v>44215</v>
      </c>
      <c r="B193" t="s">
        <v>61</v>
      </c>
      <c r="C193" s="113">
        <v>205676</v>
      </c>
      <c r="D193" t="s">
        <v>146</v>
      </c>
      <c r="E193" s="90">
        <v>3761.75</v>
      </c>
      <c r="F193" t="s">
        <v>72</v>
      </c>
      <c r="G193" t="s">
        <v>73</v>
      </c>
      <c r="H193">
        <v>50</v>
      </c>
      <c r="I193" s="113"/>
    </row>
    <row r="194" spans="1:9">
      <c r="A194" s="2">
        <v>44215</v>
      </c>
      <c r="B194" t="s">
        <v>61</v>
      </c>
      <c r="C194" s="113">
        <v>205674</v>
      </c>
      <c r="D194" t="s">
        <v>146</v>
      </c>
      <c r="E194" s="90">
        <v>1726.17</v>
      </c>
      <c r="F194" t="s">
        <v>72</v>
      </c>
      <c r="G194" t="s">
        <v>73</v>
      </c>
      <c r="H194">
        <v>51</v>
      </c>
    </row>
    <row r="195" spans="1:9">
      <c r="A195" s="2">
        <v>44215</v>
      </c>
      <c r="B195" t="s">
        <v>65</v>
      </c>
      <c r="C195">
        <v>207177</v>
      </c>
      <c r="D195" t="s">
        <v>280</v>
      </c>
      <c r="E195" s="91">
        <v>431.43186617877683</v>
      </c>
      <c r="F195" t="s">
        <v>281</v>
      </c>
      <c r="G195" t="s">
        <v>73</v>
      </c>
      <c r="H195" t="s">
        <v>727</v>
      </c>
    </row>
    <row r="196" spans="1:9" ht="15.75" thickBot="1">
      <c r="A196" s="2">
        <v>44215</v>
      </c>
      <c r="B196" t="s">
        <v>65</v>
      </c>
      <c r="C196">
        <v>207178</v>
      </c>
      <c r="D196" t="s">
        <v>282</v>
      </c>
      <c r="E196" s="91">
        <v>306.82041238310973</v>
      </c>
      <c r="F196" t="s">
        <v>281</v>
      </c>
      <c r="G196" t="s">
        <v>73</v>
      </c>
      <c r="H196" t="s">
        <v>728</v>
      </c>
    </row>
    <row r="197" spans="1:9" ht="15.75" thickBot="1">
      <c r="A197" s="92">
        <v>44215</v>
      </c>
      <c r="B197" s="93" t="s">
        <v>101</v>
      </c>
      <c r="C197" s="93">
        <v>207179</v>
      </c>
      <c r="D197" s="93" t="s">
        <v>283</v>
      </c>
      <c r="E197" s="97" t="s">
        <v>264</v>
      </c>
      <c r="F197" s="93" t="s">
        <v>281</v>
      </c>
      <c r="G197" s="93" t="s">
        <v>73</v>
      </c>
      <c r="H197" t="s">
        <v>729</v>
      </c>
    </row>
    <row r="198" spans="1:9">
      <c r="A198" s="2">
        <v>44215</v>
      </c>
      <c r="B198" t="s">
        <v>65</v>
      </c>
      <c r="C198">
        <v>207180</v>
      </c>
      <c r="D198" t="s">
        <v>284</v>
      </c>
      <c r="E198" s="91">
        <v>458.10416061644497</v>
      </c>
      <c r="F198" t="s">
        <v>281</v>
      </c>
      <c r="G198" t="s">
        <v>73</v>
      </c>
      <c r="H198" t="s">
        <v>730</v>
      </c>
    </row>
    <row r="199" spans="1:9">
      <c r="A199" s="2">
        <v>44215</v>
      </c>
      <c r="B199" t="s">
        <v>65</v>
      </c>
      <c r="C199">
        <v>207181</v>
      </c>
      <c r="D199" t="s">
        <v>285</v>
      </c>
      <c r="E199" s="91">
        <v>760.24181242957548</v>
      </c>
      <c r="F199" t="s">
        <v>281</v>
      </c>
      <c r="G199" t="s">
        <v>73</v>
      </c>
      <c r="H199" t="s">
        <v>731</v>
      </c>
    </row>
    <row r="200" spans="1:9">
      <c r="A200" s="2">
        <v>44215</v>
      </c>
      <c r="B200" t="s">
        <v>65</v>
      </c>
      <c r="C200">
        <v>207182</v>
      </c>
      <c r="D200" t="s">
        <v>286</v>
      </c>
      <c r="E200" s="91">
        <v>444.68916148767693</v>
      </c>
      <c r="F200" t="s">
        <v>281</v>
      </c>
      <c r="G200" t="s">
        <v>73</v>
      </c>
      <c r="H200" t="s">
        <v>732</v>
      </c>
    </row>
    <row r="201" spans="1:9">
      <c r="A201" s="2">
        <v>44215</v>
      </c>
      <c r="B201" t="s">
        <v>65</v>
      </c>
      <c r="C201">
        <v>207185</v>
      </c>
      <c r="D201" t="s">
        <v>287</v>
      </c>
      <c r="E201" s="91">
        <v>1351.7404358560336</v>
      </c>
      <c r="F201" t="s">
        <v>281</v>
      </c>
      <c r="G201" t="s">
        <v>73</v>
      </c>
      <c r="H201" t="s">
        <v>733</v>
      </c>
    </row>
    <row r="202" spans="1:9">
      <c r="A202" s="2">
        <v>44215</v>
      </c>
      <c r="B202" t="s">
        <v>65</v>
      </c>
      <c r="C202">
        <v>207197</v>
      </c>
      <c r="D202" t="s">
        <v>288</v>
      </c>
      <c r="E202" s="91">
        <v>237.613871561054</v>
      </c>
      <c r="F202" t="s">
        <v>281</v>
      </c>
      <c r="G202" t="s">
        <v>73</v>
      </c>
      <c r="H202" t="s">
        <v>734</v>
      </c>
    </row>
    <row r="203" spans="1:9">
      <c r="A203" s="2">
        <v>44215</v>
      </c>
      <c r="B203" t="s">
        <v>65</v>
      </c>
      <c r="C203">
        <v>207187</v>
      </c>
      <c r="D203" t="s">
        <v>289</v>
      </c>
      <c r="E203" s="91">
        <v>749.55865043852009</v>
      </c>
      <c r="F203" t="s">
        <v>281</v>
      </c>
      <c r="G203" t="s">
        <v>73</v>
      </c>
      <c r="H203" t="s">
        <v>735</v>
      </c>
    </row>
    <row r="204" spans="1:9">
      <c r="A204" s="2">
        <v>44215</v>
      </c>
      <c r="B204" t="s">
        <v>65</v>
      </c>
      <c r="C204">
        <v>207188</v>
      </c>
      <c r="D204" t="s">
        <v>290</v>
      </c>
      <c r="E204" s="91">
        <v>1162.8188904842114</v>
      </c>
      <c r="F204" t="s">
        <v>281</v>
      </c>
      <c r="G204" t="s">
        <v>73</v>
      </c>
      <c r="H204" t="s">
        <v>736</v>
      </c>
    </row>
    <row r="205" spans="1:9">
      <c r="A205" s="2">
        <v>44215</v>
      </c>
      <c r="B205" t="s">
        <v>65</v>
      </c>
      <c r="C205">
        <v>207189</v>
      </c>
      <c r="D205" t="s">
        <v>291</v>
      </c>
      <c r="E205" s="91">
        <v>140.37674856246733</v>
      </c>
      <c r="F205" t="s">
        <v>281</v>
      </c>
      <c r="G205" t="s">
        <v>73</v>
      </c>
      <c r="H205" t="s">
        <v>737</v>
      </c>
    </row>
    <row r="206" spans="1:9">
      <c r="A206" s="2">
        <v>44215</v>
      </c>
      <c r="B206" t="s">
        <v>65</v>
      </c>
      <c r="C206">
        <v>207190</v>
      </c>
      <c r="D206" t="s">
        <v>292</v>
      </c>
      <c r="E206" s="91">
        <v>64.717069175814601</v>
      </c>
      <c r="F206" t="s">
        <v>281</v>
      </c>
      <c r="G206" t="s">
        <v>73</v>
      </c>
      <c r="H206" t="s">
        <v>738</v>
      </c>
    </row>
    <row r="207" spans="1:9">
      <c r="A207" s="2">
        <v>44215</v>
      </c>
      <c r="B207" t="s">
        <v>65</v>
      </c>
      <c r="C207">
        <v>207191</v>
      </c>
      <c r="D207" t="s">
        <v>293</v>
      </c>
      <c r="E207" s="91">
        <v>372.66938800797658</v>
      </c>
      <c r="F207" t="s">
        <v>281</v>
      </c>
      <c r="G207" t="s">
        <v>73</v>
      </c>
      <c r="H207" t="s">
        <v>739</v>
      </c>
    </row>
    <row r="208" spans="1:9">
      <c r="A208" s="2">
        <v>44215</v>
      </c>
      <c r="B208" t="s">
        <v>65</v>
      </c>
      <c r="C208">
        <v>207184</v>
      </c>
      <c r="D208" t="s">
        <v>294</v>
      </c>
      <c r="E208" s="91">
        <v>789.47040947900325</v>
      </c>
      <c r="F208" t="s">
        <v>281</v>
      </c>
      <c r="G208" t="s">
        <v>73</v>
      </c>
      <c r="H208" t="s">
        <v>740</v>
      </c>
    </row>
    <row r="209" spans="1:8">
      <c r="A209" s="2">
        <v>44215</v>
      </c>
      <c r="B209" t="s">
        <v>61</v>
      </c>
      <c r="C209" s="113">
        <v>207194</v>
      </c>
      <c r="D209" t="s">
        <v>295</v>
      </c>
      <c r="E209" s="96">
        <v>48925.160199999998</v>
      </c>
      <c r="F209" t="s">
        <v>281</v>
      </c>
      <c r="G209" t="s">
        <v>73</v>
      </c>
      <c r="H209">
        <v>52</v>
      </c>
    </row>
    <row r="210" spans="1:8">
      <c r="A210" s="2">
        <v>44215</v>
      </c>
      <c r="B210" t="s">
        <v>61</v>
      </c>
      <c r="C210" s="113">
        <v>207981</v>
      </c>
      <c r="D210" t="s">
        <v>296</v>
      </c>
      <c r="E210" s="96">
        <v>5841.8301000000001</v>
      </c>
      <c r="F210" t="s">
        <v>281</v>
      </c>
      <c r="G210" t="s">
        <v>73</v>
      </c>
      <c r="H210">
        <v>53</v>
      </c>
    </row>
    <row r="211" spans="1:8">
      <c r="A211" s="2">
        <v>44215</v>
      </c>
      <c r="B211" t="s">
        <v>61</v>
      </c>
      <c r="C211" s="113">
        <v>207984</v>
      </c>
      <c r="D211" t="s">
        <v>297</v>
      </c>
      <c r="E211" s="96">
        <v>2042.3100999999999</v>
      </c>
      <c r="F211" t="s">
        <v>281</v>
      </c>
      <c r="G211" t="s">
        <v>73</v>
      </c>
      <c r="H211">
        <v>54</v>
      </c>
    </row>
    <row r="212" spans="1:8">
      <c r="A212" s="2">
        <v>44215</v>
      </c>
      <c r="B212" t="s">
        <v>61</v>
      </c>
      <c r="C212" s="113">
        <v>207973</v>
      </c>
      <c r="D212" t="s">
        <v>298</v>
      </c>
      <c r="E212" s="96">
        <v>13.2</v>
      </c>
      <c r="F212" t="s">
        <v>281</v>
      </c>
      <c r="G212" t="s">
        <v>73</v>
      </c>
      <c r="H212">
        <v>55</v>
      </c>
    </row>
    <row r="213" spans="1:8">
      <c r="A213" s="2">
        <v>44215</v>
      </c>
      <c r="B213" t="s">
        <v>61</v>
      </c>
      <c r="C213" s="113">
        <v>207974</v>
      </c>
      <c r="D213" t="s">
        <v>299</v>
      </c>
      <c r="E213" s="96">
        <v>33.44</v>
      </c>
      <c r="F213" t="s">
        <v>281</v>
      </c>
      <c r="G213" t="s">
        <v>73</v>
      </c>
      <c r="H213">
        <v>56</v>
      </c>
    </row>
    <row r="214" spans="1:8">
      <c r="A214" s="2">
        <v>44215</v>
      </c>
      <c r="B214" t="s">
        <v>65</v>
      </c>
      <c r="C214">
        <v>207989</v>
      </c>
      <c r="D214" t="s">
        <v>300</v>
      </c>
      <c r="E214" s="91">
        <v>12.031275289926622</v>
      </c>
      <c r="F214" t="s">
        <v>281</v>
      </c>
      <c r="G214" t="s">
        <v>73</v>
      </c>
      <c r="H214" t="s">
        <v>741</v>
      </c>
    </row>
    <row r="215" spans="1:8">
      <c r="A215" s="2">
        <v>44215</v>
      </c>
      <c r="B215" t="s">
        <v>65</v>
      </c>
      <c r="C215">
        <v>83</v>
      </c>
      <c r="D215" t="s">
        <v>301</v>
      </c>
      <c r="E215" s="91">
        <v>737.64689938239337</v>
      </c>
      <c r="F215" t="s">
        <v>156</v>
      </c>
      <c r="G215" t="s">
        <v>68</v>
      </c>
      <c r="H215" t="s">
        <v>742</v>
      </c>
    </row>
    <row r="216" spans="1:8">
      <c r="A216" s="2">
        <v>44215</v>
      </c>
      <c r="B216" t="s">
        <v>61</v>
      </c>
      <c r="C216" s="113">
        <v>46241</v>
      </c>
      <c r="D216" t="s">
        <v>302</v>
      </c>
      <c r="E216" s="99">
        <v>1170</v>
      </c>
      <c r="F216" t="s">
        <v>115</v>
      </c>
      <c r="G216" t="s">
        <v>64</v>
      </c>
      <c r="H216">
        <v>57</v>
      </c>
    </row>
    <row r="217" spans="1:8">
      <c r="A217" s="2">
        <v>44215</v>
      </c>
      <c r="B217" t="s">
        <v>61</v>
      </c>
      <c r="C217" s="113">
        <v>360412</v>
      </c>
      <c r="D217" t="s">
        <v>303</v>
      </c>
      <c r="E217" s="99">
        <v>183.04</v>
      </c>
      <c r="F217" t="s">
        <v>94</v>
      </c>
      <c r="G217" t="s">
        <v>95</v>
      </c>
      <c r="H217">
        <v>58</v>
      </c>
    </row>
    <row r="218" spans="1:8">
      <c r="A218" s="2">
        <v>44215</v>
      </c>
      <c r="B218" t="s">
        <v>65</v>
      </c>
      <c r="C218">
        <v>907</v>
      </c>
      <c r="D218" t="s">
        <v>304</v>
      </c>
      <c r="E218" s="91">
        <v>1259.6897590792048</v>
      </c>
      <c r="F218" t="s">
        <v>305</v>
      </c>
      <c r="G218" t="s">
        <v>68</v>
      </c>
      <c r="H218" t="s">
        <v>743</v>
      </c>
    </row>
    <row r="219" spans="1:8">
      <c r="A219" s="2">
        <v>44215</v>
      </c>
      <c r="B219" t="s">
        <v>65</v>
      </c>
      <c r="C219">
        <v>17</v>
      </c>
      <c r="D219" t="s">
        <v>306</v>
      </c>
      <c r="E219" s="91">
        <v>3447.4435547191729</v>
      </c>
      <c r="F219" t="s">
        <v>305</v>
      </c>
      <c r="G219" t="s">
        <v>68</v>
      </c>
      <c r="H219" t="s">
        <v>744</v>
      </c>
    </row>
    <row r="220" spans="1:8">
      <c r="A220" s="2">
        <v>44215</v>
      </c>
      <c r="B220" t="s">
        <v>65</v>
      </c>
      <c r="C220">
        <v>16</v>
      </c>
      <c r="D220" t="s">
        <v>307</v>
      </c>
      <c r="E220" s="91">
        <v>2543.6099978703219</v>
      </c>
      <c r="F220" t="s">
        <v>305</v>
      </c>
      <c r="G220" t="s">
        <v>68</v>
      </c>
      <c r="H220" t="s">
        <v>745</v>
      </c>
    </row>
    <row r="221" spans="1:8">
      <c r="A221" s="2">
        <v>44215</v>
      </c>
      <c r="B221" t="s">
        <v>61</v>
      </c>
      <c r="C221" s="113">
        <v>0</v>
      </c>
      <c r="D221" t="s">
        <v>308</v>
      </c>
      <c r="E221" s="90">
        <v>11475</v>
      </c>
      <c r="F221" t="s">
        <v>309</v>
      </c>
      <c r="G221" t="s">
        <v>73</v>
      </c>
      <c r="H221">
        <v>59</v>
      </c>
    </row>
    <row r="222" spans="1:8">
      <c r="A222" s="2">
        <v>44215</v>
      </c>
      <c r="B222" t="s">
        <v>65</v>
      </c>
      <c r="C222">
        <v>0</v>
      </c>
      <c r="D222" t="s">
        <v>310</v>
      </c>
      <c r="E222" s="91">
        <v>152.61659987221933</v>
      </c>
      <c r="F222" t="s">
        <v>309</v>
      </c>
      <c r="G222" t="s">
        <v>73</v>
      </c>
      <c r="H222" t="s">
        <v>746</v>
      </c>
    </row>
    <row r="223" spans="1:8" ht="15.75" thickBot="1">
      <c r="A223" s="2">
        <v>44215</v>
      </c>
      <c r="B223" t="s">
        <v>65</v>
      </c>
      <c r="C223">
        <v>0</v>
      </c>
      <c r="D223" t="s">
        <v>311</v>
      </c>
      <c r="E223" s="91">
        <v>95.385374920137068</v>
      </c>
      <c r="F223" t="s">
        <v>309</v>
      </c>
      <c r="G223" t="s">
        <v>73</v>
      </c>
      <c r="H223" t="s">
        <v>747</v>
      </c>
    </row>
    <row r="224" spans="1:8" ht="15.75" thickBot="1">
      <c r="A224" s="92">
        <v>44215</v>
      </c>
      <c r="B224" s="93" t="s">
        <v>101</v>
      </c>
      <c r="C224" s="93">
        <v>0</v>
      </c>
      <c r="D224" s="93" t="s">
        <v>312</v>
      </c>
      <c r="E224" s="95">
        <v>608.27</v>
      </c>
      <c r="F224" s="93" t="s">
        <v>309</v>
      </c>
      <c r="G224" s="93" t="s">
        <v>73</v>
      </c>
      <c r="H224" t="s">
        <v>748</v>
      </c>
    </row>
    <row r="225" spans="1:8">
      <c r="A225" s="2">
        <v>44215</v>
      </c>
      <c r="B225" t="s">
        <v>65</v>
      </c>
      <c r="C225">
        <v>0</v>
      </c>
      <c r="D225" t="s">
        <v>313</v>
      </c>
      <c r="E225" s="91">
        <v>95.385374920137068</v>
      </c>
      <c r="F225" t="s">
        <v>309</v>
      </c>
      <c r="G225" t="s">
        <v>73</v>
      </c>
      <c r="H225" t="s">
        <v>749</v>
      </c>
    </row>
    <row r="226" spans="1:8">
      <c r="A226" s="2">
        <v>44215</v>
      </c>
      <c r="B226" t="s">
        <v>65</v>
      </c>
      <c r="C226">
        <v>0</v>
      </c>
      <c r="D226" t="s">
        <v>314</v>
      </c>
      <c r="E226" s="91">
        <v>190.77074984027414</v>
      </c>
      <c r="F226" t="s">
        <v>309</v>
      </c>
      <c r="G226" t="s">
        <v>73</v>
      </c>
      <c r="H226" t="s">
        <v>750</v>
      </c>
    </row>
    <row r="227" spans="1:8">
      <c r="A227" s="2">
        <v>44215</v>
      </c>
      <c r="B227" t="s">
        <v>65</v>
      </c>
      <c r="C227">
        <v>0</v>
      </c>
      <c r="D227" t="s">
        <v>315</v>
      </c>
      <c r="E227" s="91">
        <v>114.46244990416449</v>
      </c>
      <c r="F227" t="s">
        <v>309</v>
      </c>
      <c r="G227" t="s">
        <v>73</v>
      </c>
      <c r="H227" t="s">
        <v>751</v>
      </c>
    </row>
    <row r="228" spans="1:8">
      <c r="A228" s="2">
        <v>44215</v>
      </c>
      <c r="B228" t="s">
        <v>65</v>
      </c>
      <c r="C228">
        <v>0</v>
      </c>
      <c r="D228" t="s">
        <v>316</v>
      </c>
      <c r="E228" s="91">
        <v>171.69367485624673</v>
      </c>
      <c r="F228" t="s">
        <v>309</v>
      </c>
      <c r="G228" t="s">
        <v>73</v>
      </c>
      <c r="H228" t="s">
        <v>752</v>
      </c>
    </row>
    <row r="229" spans="1:8">
      <c r="A229" s="2">
        <v>44215</v>
      </c>
      <c r="B229" t="s">
        <v>65</v>
      </c>
      <c r="C229">
        <v>0</v>
      </c>
      <c r="D229" t="s">
        <v>317</v>
      </c>
      <c r="E229" s="91">
        <v>457.84979961665795</v>
      </c>
      <c r="F229" t="s">
        <v>309</v>
      </c>
      <c r="G229" t="s">
        <v>73</v>
      </c>
      <c r="H229" t="s">
        <v>753</v>
      </c>
    </row>
    <row r="230" spans="1:8">
      <c r="A230" s="2">
        <v>44215</v>
      </c>
      <c r="B230" t="s">
        <v>65</v>
      </c>
      <c r="C230">
        <v>0</v>
      </c>
      <c r="D230" t="s">
        <v>318</v>
      </c>
      <c r="E230" s="91">
        <v>267.07904977638378</v>
      </c>
      <c r="F230" t="s">
        <v>309</v>
      </c>
      <c r="G230" t="s">
        <v>73</v>
      </c>
      <c r="H230" t="s">
        <v>754</v>
      </c>
    </row>
    <row r="231" spans="1:8">
      <c r="A231" s="2">
        <v>44215</v>
      </c>
      <c r="B231" t="s">
        <v>65</v>
      </c>
      <c r="C231">
        <v>0</v>
      </c>
      <c r="D231" t="s">
        <v>319</v>
      </c>
      <c r="E231" s="91">
        <v>209.84782482430157</v>
      </c>
      <c r="F231" t="s">
        <v>309</v>
      </c>
      <c r="G231" t="s">
        <v>73</v>
      </c>
      <c r="H231" t="s">
        <v>755</v>
      </c>
    </row>
    <row r="232" spans="1:8">
      <c r="A232" s="2">
        <v>44215</v>
      </c>
      <c r="B232" t="s">
        <v>65</v>
      </c>
      <c r="C232">
        <v>0</v>
      </c>
      <c r="D232" t="s">
        <v>320</v>
      </c>
      <c r="E232" s="91">
        <v>476.92687460068538</v>
      </c>
      <c r="F232" t="s">
        <v>309</v>
      </c>
      <c r="G232" t="s">
        <v>73</v>
      </c>
      <c r="H232" t="s">
        <v>756</v>
      </c>
    </row>
    <row r="233" spans="1:8">
      <c r="A233" s="2">
        <v>44215</v>
      </c>
      <c r="B233" t="s">
        <v>65</v>
      </c>
      <c r="C233">
        <v>0</v>
      </c>
      <c r="D233" t="s">
        <v>321</v>
      </c>
      <c r="E233" s="91">
        <v>57.231224952082243</v>
      </c>
      <c r="F233" t="s">
        <v>309</v>
      </c>
      <c r="G233" t="s">
        <v>73</v>
      </c>
      <c r="H233" t="s">
        <v>757</v>
      </c>
    </row>
    <row r="234" spans="1:8">
      <c r="A234" s="2">
        <v>44215</v>
      </c>
      <c r="B234" t="s">
        <v>65</v>
      </c>
      <c r="C234">
        <v>0</v>
      </c>
      <c r="D234" t="s">
        <v>322</v>
      </c>
      <c r="E234" s="91">
        <v>19.077074984027416</v>
      </c>
      <c r="F234" t="s">
        <v>309</v>
      </c>
      <c r="G234" t="s">
        <v>73</v>
      </c>
      <c r="H234" t="s">
        <v>758</v>
      </c>
    </row>
    <row r="235" spans="1:8">
      <c r="A235" s="2">
        <v>44215</v>
      </c>
      <c r="B235" t="s">
        <v>65</v>
      </c>
      <c r="C235">
        <v>0</v>
      </c>
      <c r="D235" t="s">
        <v>323</v>
      </c>
      <c r="E235" s="91">
        <v>76.308299936109663</v>
      </c>
      <c r="F235" t="s">
        <v>309</v>
      </c>
      <c r="G235" t="s">
        <v>73</v>
      </c>
      <c r="H235" t="s">
        <v>759</v>
      </c>
    </row>
    <row r="236" spans="1:8">
      <c r="A236" s="2">
        <v>44217</v>
      </c>
      <c r="B236" t="s">
        <v>65</v>
      </c>
      <c r="C236">
        <v>611</v>
      </c>
      <c r="D236" t="s">
        <v>324</v>
      </c>
      <c r="E236" s="91">
        <v>402.79081760275693</v>
      </c>
      <c r="F236" t="s">
        <v>81</v>
      </c>
      <c r="G236" t="s">
        <v>82</v>
      </c>
      <c r="H236" t="s">
        <v>760</v>
      </c>
    </row>
    <row r="237" spans="1:8">
      <c r="A237" s="2">
        <v>44217</v>
      </c>
      <c r="B237" t="s">
        <v>61</v>
      </c>
      <c r="C237" s="113">
        <v>613</v>
      </c>
      <c r="D237" t="s">
        <v>325</v>
      </c>
      <c r="E237" s="99">
        <v>1553.3</v>
      </c>
      <c r="F237" t="s">
        <v>81</v>
      </c>
      <c r="G237" t="s">
        <v>82</v>
      </c>
      <c r="H237">
        <v>60</v>
      </c>
    </row>
    <row r="238" spans="1:8">
      <c r="A238" s="2">
        <v>44217</v>
      </c>
      <c r="B238" t="s">
        <v>65</v>
      </c>
      <c r="C238">
        <v>566</v>
      </c>
      <c r="D238" t="s">
        <v>326</v>
      </c>
      <c r="E238" s="91">
        <v>787.29816654082197</v>
      </c>
      <c r="F238" t="s">
        <v>156</v>
      </c>
      <c r="G238" t="s">
        <v>68</v>
      </c>
      <c r="H238" t="s">
        <v>761</v>
      </c>
    </row>
    <row r="239" spans="1:8">
      <c r="A239" s="2">
        <v>44217</v>
      </c>
      <c r="B239" t="s">
        <v>61</v>
      </c>
      <c r="C239" s="113">
        <v>180</v>
      </c>
      <c r="D239" t="s">
        <v>327</v>
      </c>
      <c r="E239" s="99">
        <v>46203.598100000003</v>
      </c>
      <c r="F239" t="s">
        <v>328</v>
      </c>
      <c r="G239" t="s">
        <v>68</v>
      </c>
      <c r="H239">
        <v>61</v>
      </c>
    </row>
    <row r="240" spans="1:8">
      <c r="A240" s="2">
        <v>44217</v>
      </c>
      <c r="B240" t="s">
        <v>65</v>
      </c>
      <c r="C240">
        <v>3166</v>
      </c>
      <c r="D240" t="s">
        <v>329</v>
      </c>
      <c r="E240" s="91">
        <v>2437.2413912876805</v>
      </c>
      <c r="F240" t="s">
        <v>67</v>
      </c>
      <c r="G240" t="s">
        <v>68</v>
      </c>
      <c r="H240" t="s">
        <v>762</v>
      </c>
    </row>
    <row r="241" spans="1:8">
      <c r="A241" s="2">
        <v>44217</v>
      </c>
      <c r="B241" t="s">
        <v>65</v>
      </c>
      <c r="C241">
        <v>3851</v>
      </c>
      <c r="D241" t="s">
        <v>330</v>
      </c>
      <c r="E241" s="91">
        <v>451.09651507231223</v>
      </c>
      <c r="F241" t="s">
        <v>156</v>
      </c>
      <c r="G241" t="s">
        <v>68</v>
      </c>
      <c r="H241" t="s">
        <v>763</v>
      </c>
    </row>
    <row r="242" spans="1:8">
      <c r="A242" s="2">
        <v>44217</v>
      </c>
      <c r="B242" t="s">
        <v>65</v>
      </c>
      <c r="C242">
        <v>7678</v>
      </c>
      <c r="D242" t="s">
        <v>331</v>
      </c>
      <c r="E242" s="91">
        <v>18.9498944841339</v>
      </c>
      <c r="F242" t="s">
        <v>78</v>
      </c>
      <c r="G242" t="s">
        <v>79</v>
      </c>
      <c r="H242" t="s">
        <v>764</v>
      </c>
    </row>
    <row r="243" spans="1:8">
      <c r="A243" s="2">
        <v>44217</v>
      </c>
      <c r="B243" t="s">
        <v>65</v>
      </c>
      <c r="C243">
        <v>5870</v>
      </c>
      <c r="D243" t="s">
        <v>332</v>
      </c>
      <c r="E243" s="91">
        <v>332.70418772143813</v>
      </c>
      <c r="F243" t="s">
        <v>78</v>
      </c>
      <c r="G243" t="s">
        <v>79</v>
      </c>
      <c r="H243" t="s">
        <v>765</v>
      </c>
    </row>
    <row r="244" spans="1:8">
      <c r="A244" s="2">
        <v>44217</v>
      </c>
      <c r="B244" t="s">
        <v>65</v>
      </c>
      <c r="C244">
        <v>6901</v>
      </c>
      <c r="D244" t="s">
        <v>333</v>
      </c>
      <c r="E244" s="91">
        <v>119.14777952024163</v>
      </c>
      <c r="F244" t="s">
        <v>63</v>
      </c>
      <c r="G244" t="s">
        <v>64</v>
      </c>
      <c r="H244" t="s">
        <v>766</v>
      </c>
    </row>
    <row r="245" spans="1:8">
      <c r="A245" s="2">
        <v>44217</v>
      </c>
      <c r="B245" t="s">
        <v>65</v>
      </c>
      <c r="C245">
        <v>2113</v>
      </c>
      <c r="D245" t="s">
        <v>334</v>
      </c>
      <c r="E245" s="91">
        <v>513.14788097035876</v>
      </c>
      <c r="F245" t="s">
        <v>63</v>
      </c>
      <c r="G245" t="s">
        <v>64</v>
      </c>
      <c r="H245" t="s">
        <v>767</v>
      </c>
    </row>
    <row r="246" spans="1:8">
      <c r="A246" s="2">
        <v>44217</v>
      </c>
      <c r="B246" t="s">
        <v>65</v>
      </c>
      <c r="C246">
        <v>4097</v>
      </c>
      <c r="D246" t="s">
        <v>335</v>
      </c>
      <c r="E246" s="91">
        <v>1018.715804147064</v>
      </c>
      <c r="F246" t="s">
        <v>63</v>
      </c>
      <c r="G246" t="s">
        <v>64</v>
      </c>
      <c r="H246" t="s">
        <v>768</v>
      </c>
    </row>
    <row r="247" spans="1:8">
      <c r="A247" s="2">
        <v>44217</v>
      </c>
      <c r="B247" t="s">
        <v>65</v>
      </c>
      <c r="C247">
        <v>1026</v>
      </c>
      <c r="D247" t="s">
        <v>336</v>
      </c>
      <c r="E247" s="91">
        <v>779.36210334746659</v>
      </c>
      <c r="F247" t="s">
        <v>63</v>
      </c>
      <c r="G247" t="s">
        <v>64</v>
      </c>
      <c r="H247" t="s">
        <v>769</v>
      </c>
    </row>
    <row r="248" spans="1:8">
      <c r="A248" s="2">
        <v>44217</v>
      </c>
      <c r="B248" t="s">
        <v>65</v>
      </c>
      <c r="C248">
        <v>1020</v>
      </c>
      <c r="D248" t="s">
        <v>337</v>
      </c>
      <c r="E248" s="91">
        <v>21.366323982110703</v>
      </c>
      <c r="F248" t="s">
        <v>63</v>
      </c>
      <c r="G248" t="s">
        <v>64</v>
      </c>
      <c r="H248" t="s">
        <v>770</v>
      </c>
    </row>
    <row r="249" spans="1:8">
      <c r="A249" s="2">
        <v>44217</v>
      </c>
      <c r="B249" t="s">
        <v>65</v>
      </c>
      <c r="C249">
        <v>1021</v>
      </c>
      <c r="D249" t="s">
        <v>338</v>
      </c>
      <c r="E249" s="91">
        <v>90.67969642407698</v>
      </c>
      <c r="F249" t="s">
        <v>63</v>
      </c>
      <c r="G249" t="s">
        <v>64</v>
      </c>
      <c r="H249" t="s">
        <v>771</v>
      </c>
    </row>
    <row r="250" spans="1:8">
      <c r="A250" s="2">
        <v>44217</v>
      </c>
      <c r="B250" t="s">
        <v>65</v>
      </c>
      <c r="C250">
        <v>207880</v>
      </c>
      <c r="D250" t="s">
        <v>339</v>
      </c>
      <c r="E250" s="91">
        <v>170.30486379740952</v>
      </c>
      <c r="F250" t="s">
        <v>340</v>
      </c>
      <c r="G250" t="s">
        <v>73</v>
      </c>
      <c r="H250" t="s">
        <v>772</v>
      </c>
    </row>
    <row r="251" spans="1:8">
      <c r="A251" s="2">
        <v>44217</v>
      </c>
      <c r="B251" t="s">
        <v>65</v>
      </c>
      <c r="C251">
        <v>67</v>
      </c>
      <c r="D251" t="s">
        <v>341</v>
      </c>
      <c r="E251" s="91">
        <v>27.165754777255039</v>
      </c>
      <c r="F251" t="s">
        <v>156</v>
      </c>
      <c r="G251" t="s">
        <v>68</v>
      </c>
      <c r="H251" t="s">
        <v>773</v>
      </c>
    </row>
    <row r="252" spans="1:8">
      <c r="A252" s="2">
        <v>44217</v>
      </c>
      <c r="B252" t="s">
        <v>65</v>
      </c>
      <c r="C252">
        <v>144</v>
      </c>
      <c r="D252" t="s">
        <v>342</v>
      </c>
      <c r="E252" s="91">
        <v>488.61476254089951</v>
      </c>
      <c r="F252" t="s">
        <v>67</v>
      </c>
      <c r="G252" t="s">
        <v>68</v>
      </c>
      <c r="H252" t="s">
        <v>774</v>
      </c>
    </row>
    <row r="253" spans="1:8">
      <c r="A253" s="2">
        <v>44217</v>
      </c>
      <c r="B253" t="s">
        <v>61</v>
      </c>
      <c r="C253" s="113">
        <v>208099</v>
      </c>
      <c r="D253" t="s">
        <v>343</v>
      </c>
      <c r="E253" s="90">
        <v>92.4</v>
      </c>
      <c r="F253" t="s">
        <v>344</v>
      </c>
      <c r="G253" t="s">
        <v>73</v>
      </c>
      <c r="H253">
        <v>62</v>
      </c>
    </row>
    <row r="254" spans="1:8">
      <c r="A254" s="2">
        <v>44218</v>
      </c>
      <c r="B254" t="s">
        <v>65</v>
      </c>
      <c r="C254">
        <v>4436</v>
      </c>
      <c r="D254" t="s">
        <v>345</v>
      </c>
      <c r="E254" s="91">
        <v>560.91176407426769</v>
      </c>
      <c r="F254" t="s">
        <v>78</v>
      </c>
      <c r="G254" t="s">
        <v>79</v>
      </c>
      <c r="H254" t="s">
        <v>775</v>
      </c>
    </row>
    <row r="255" spans="1:8">
      <c r="A255" s="2">
        <v>44218</v>
      </c>
      <c r="B255" t="s">
        <v>65</v>
      </c>
      <c r="C255">
        <v>191</v>
      </c>
      <c r="D255" t="s">
        <v>346</v>
      </c>
      <c r="E255" s="91">
        <v>71.221079940369009</v>
      </c>
      <c r="F255" t="s">
        <v>156</v>
      </c>
      <c r="G255" t="s">
        <v>68</v>
      </c>
      <c r="H255" t="s">
        <v>776</v>
      </c>
    </row>
    <row r="256" spans="1:8">
      <c r="A256" s="2">
        <v>44221</v>
      </c>
      <c r="B256" t="s">
        <v>65</v>
      </c>
      <c r="C256">
        <v>30891220</v>
      </c>
      <c r="D256" t="s">
        <v>347</v>
      </c>
      <c r="E256" s="91">
        <v>5.7027736152252624</v>
      </c>
      <c r="F256" t="s">
        <v>348</v>
      </c>
      <c r="G256" t="s">
        <v>95</v>
      </c>
      <c r="H256" t="s">
        <v>777</v>
      </c>
    </row>
    <row r="257" spans="1:8">
      <c r="A257" s="2">
        <v>44221</v>
      </c>
      <c r="B257" t="s">
        <v>65</v>
      </c>
      <c r="C257">
        <v>4666</v>
      </c>
      <c r="D257" t="s">
        <v>349</v>
      </c>
      <c r="E257" s="91">
        <v>717.49133375926897</v>
      </c>
      <c r="F257" t="s">
        <v>78</v>
      </c>
      <c r="G257" t="s">
        <v>79</v>
      </c>
      <c r="H257" t="s">
        <v>778</v>
      </c>
    </row>
    <row r="258" spans="1:8">
      <c r="A258" s="2">
        <v>44221</v>
      </c>
      <c r="B258" t="s">
        <v>61</v>
      </c>
      <c r="C258" s="113">
        <v>5</v>
      </c>
      <c r="D258" t="s">
        <v>350</v>
      </c>
      <c r="E258" s="98">
        <v>27360</v>
      </c>
      <c r="F258" t="s">
        <v>351</v>
      </c>
      <c r="G258" t="s">
        <v>352</v>
      </c>
      <c r="H258">
        <v>63</v>
      </c>
    </row>
    <row r="259" spans="1:8">
      <c r="A259" s="2">
        <v>44221</v>
      </c>
      <c r="B259" t="s">
        <v>61</v>
      </c>
      <c r="C259" s="113">
        <v>18</v>
      </c>
      <c r="D259" t="s">
        <v>353</v>
      </c>
      <c r="E259" s="98">
        <v>23109.62</v>
      </c>
      <c r="F259" t="s">
        <v>351</v>
      </c>
      <c r="G259" t="s">
        <v>352</v>
      </c>
      <c r="H259">
        <v>64</v>
      </c>
    </row>
    <row r="260" spans="1:8">
      <c r="A260" s="2">
        <v>44221</v>
      </c>
      <c r="B260" t="s">
        <v>61</v>
      </c>
      <c r="C260" s="113">
        <v>11</v>
      </c>
      <c r="D260" t="s">
        <v>354</v>
      </c>
      <c r="E260" s="98">
        <v>1296</v>
      </c>
      <c r="F260" t="s">
        <v>351</v>
      </c>
      <c r="G260" t="s">
        <v>352</v>
      </c>
      <c r="H260">
        <v>65</v>
      </c>
    </row>
    <row r="261" spans="1:8">
      <c r="A261" s="2">
        <v>44221</v>
      </c>
      <c r="B261" t="s">
        <v>61</v>
      </c>
      <c r="C261" s="113">
        <v>28</v>
      </c>
      <c r="D261" t="s">
        <v>355</v>
      </c>
      <c r="E261" s="98">
        <v>2567.7399999999998</v>
      </c>
      <c r="F261" t="s">
        <v>351</v>
      </c>
      <c r="G261" t="s">
        <v>352</v>
      </c>
      <c r="H261">
        <v>66</v>
      </c>
    </row>
    <row r="262" spans="1:8">
      <c r="A262" s="2">
        <v>44221</v>
      </c>
      <c r="B262" t="s">
        <v>61</v>
      </c>
      <c r="C262" s="113">
        <v>9</v>
      </c>
      <c r="D262" t="s">
        <v>356</v>
      </c>
      <c r="E262" s="98">
        <v>18144</v>
      </c>
      <c r="F262" t="s">
        <v>351</v>
      </c>
      <c r="G262" t="s">
        <v>352</v>
      </c>
      <c r="H262">
        <v>67</v>
      </c>
    </row>
    <row r="263" spans="1:8">
      <c r="A263" s="2">
        <v>44221</v>
      </c>
      <c r="B263" t="s">
        <v>61</v>
      </c>
      <c r="C263" s="113">
        <v>16</v>
      </c>
      <c r="D263" t="s">
        <v>357</v>
      </c>
      <c r="E263" s="98">
        <v>1296</v>
      </c>
      <c r="F263" t="s">
        <v>351</v>
      </c>
      <c r="G263" t="s">
        <v>352</v>
      </c>
      <c r="H263">
        <v>68</v>
      </c>
    </row>
    <row r="264" spans="1:8">
      <c r="A264" s="2">
        <v>44221</v>
      </c>
      <c r="B264" t="s">
        <v>61</v>
      </c>
      <c r="C264" s="113">
        <v>26</v>
      </c>
      <c r="D264" t="s">
        <v>358</v>
      </c>
      <c r="E264" s="98">
        <v>7061.27</v>
      </c>
      <c r="F264" t="s">
        <v>351</v>
      </c>
      <c r="G264" t="s">
        <v>352</v>
      </c>
      <c r="H264">
        <v>69</v>
      </c>
    </row>
    <row r="265" spans="1:8">
      <c r="A265" s="2">
        <v>44221</v>
      </c>
      <c r="B265" t="s">
        <v>61</v>
      </c>
      <c r="C265" s="113">
        <v>11</v>
      </c>
      <c r="D265" t="s">
        <v>359</v>
      </c>
      <c r="E265" s="98">
        <v>1296</v>
      </c>
      <c r="F265" t="s">
        <v>351</v>
      </c>
      <c r="G265" t="s">
        <v>352</v>
      </c>
      <c r="H265">
        <v>70</v>
      </c>
    </row>
    <row r="266" spans="1:8">
      <c r="A266" s="2">
        <v>44221</v>
      </c>
      <c r="B266" t="s">
        <v>61</v>
      </c>
      <c r="C266" s="113">
        <v>40</v>
      </c>
      <c r="D266" t="s">
        <v>360</v>
      </c>
      <c r="E266" s="98">
        <v>6600</v>
      </c>
      <c r="F266" t="s">
        <v>351</v>
      </c>
      <c r="G266" t="s">
        <v>352</v>
      </c>
      <c r="H266">
        <v>71</v>
      </c>
    </row>
    <row r="267" spans="1:8">
      <c r="A267" s="2">
        <v>44221</v>
      </c>
      <c r="B267" t="s">
        <v>61</v>
      </c>
      <c r="C267" s="113">
        <v>5</v>
      </c>
      <c r="D267" t="s">
        <v>361</v>
      </c>
      <c r="E267" s="98">
        <v>24420</v>
      </c>
      <c r="F267" t="s">
        <v>351</v>
      </c>
      <c r="G267" t="s">
        <v>352</v>
      </c>
      <c r="H267">
        <v>72</v>
      </c>
    </row>
    <row r="268" spans="1:8">
      <c r="A268" s="2">
        <v>44221</v>
      </c>
      <c r="B268" t="s">
        <v>61</v>
      </c>
      <c r="C268" s="113">
        <v>19</v>
      </c>
      <c r="D268" t="s">
        <v>362</v>
      </c>
      <c r="E268" s="98">
        <v>1368</v>
      </c>
      <c r="F268" t="s">
        <v>351</v>
      </c>
      <c r="G268" t="s">
        <v>352</v>
      </c>
      <c r="H268">
        <v>73</v>
      </c>
    </row>
    <row r="269" spans="1:8">
      <c r="A269" s="2">
        <v>44221</v>
      </c>
      <c r="B269" t="s">
        <v>61</v>
      </c>
      <c r="C269" s="113">
        <v>2</v>
      </c>
      <c r="D269" t="s">
        <v>363</v>
      </c>
      <c r="E269" s="98">
        <v>648</v>
      </c>
      <c r="F269" t="s">
        <v>351</v>
      </c>
      <c r="G269" t="s">
        <v>352</v>
      </c>
      <c r="H269">
        <v>74</v>
      </c>
    </row>
    <row r="270" spans="1:8">
      <c r="A270" s="2">
        <v>44221</v>
      </c>
      <c r="B270" t="s">
        <v>61</v>
      </c>
      <c r="C270" s="113">
        <v>20</v>
      </c>
      <c r="D270" t="s">
        <v>364</v>
      </c>
      <c r="E270" s="98">
        <v>3300</v>
      </c>
      <c r="F270" t="s">
        <v>351</v>
      </c>
      <c r="G270" t="s">
        <v>352</v>
      </c>
      <c r="H270">
        <v>75</v>
      </c>
    </row>
    <row r="271" spans="1:8">
      <c r="A271" s="2">
        <v>44221</v>
      </c>
      <c r="B271" t="s">
        <v>61</v>
      </c>
      <c r="C271" s="113">
        <v>129</v>
      </c>
      <c r="D271" t="s">
        <v>365</v>
      </c>
      <c r="E271" s="98">
        <v>1824.44</v>
      </c>
      <c r="F271" t="s">
        <v>351</v>
      </c>
      <c r="G271" t="s">
        <v>352</v>
      </c>
      <c r="H271">
        <v>76</v>
      </c>
    </row>
    <row r="272" spans="1:8">
      <c r="A272" s="2">
        <v>44221</v>
      </c>
      <c r="B272" t="s">
        <v>61</v>
      </c>
      <c r="C272" s="113">
        <v>34</v>
      </c>
      <c r="D272" t="s">
        <v>366</v>
      </c>
      <c r="E272" s="98">
        <v>2567.7399999999998</v>
      </c>
      <c r="F272" t="s">
        <v>351</v>
      </c>
      <c r="G272" t="s">
        <v>352</v>
      </c>
      <c r="H272">
        <v>77</v>
      </c>
    </row>
    <row r="273" spans="1:8">
      <c r="A273" s="2">
        <v>44221</v>
      </c>
      <c r="B273" t="s">
        <v>61</v>
      </c>
      <c r="C273" s="113">
        <v>17</v>
      </c>
      <c r="D273" t="s">
        <v>367</v>
      </c>
      <c r="E273" s="98">
        <v>648</v>
      </c>
      <c r="F273" t="s">
        <v>351</v>
      </c>
      <c r="G273" t="s">
        <v>352</v>
      </c>
      <c r="H273">
        <v>78</v>
      </c>
    </row>
    <row r="274" spans="1:8">
      <c r="A274" s="2">
        <v>44221</v>
      </c>
      <c r="B274" t="s">
        <v>61</v>
      </c>
      <c r="C274" s="113">
        <v>11</v>
      </c>
      <c r="D274" t="s">
        <v>368</v>
      </c>
      <c r="E274" s="98">
        <v>684</v>
      </c>
      <c r="F274" t="s">
        <v>351</v>
      </c>
      <c r="G274" t="s">
        <v>352</v>
      </c>
      <c r="H274">
        <v>79</v>
      </c>
    </row>
    <row r="275" spans="1:8">
      <c r="A275" s="2">
        <v>44221</v>
      </c>
      <c r="B275" t="s">
        <v>61</v>
      </c>
      <c r="C275" s="113">
        <v>22</v>
      </c>
      <c r="D275" t="s">
        <v>369</v>
      </c>
      <c r="E275" s="98">
        <v>2592</v>
      </c>
      <c r="F275" t="s">
        <v>351</v>
      </c>
      <c r="G275" t="s">
        <v>352</v>
      </c>
      <c r="H275">
        <v>80</v>
      </c>
    </row>
    <row r="276" spans="1:8">
      <c r="A276" s="2">
        <v>44221</v>
      </c>
      <c r="B276" t="s">
        <v>61</v>
      </c>
      <c r="C276" s="113">
        <v>8</v>
      </c>
      <c r="D276" t="s">
        <v>370</v>
      </c>
      <c r="E276" s="98">
        <v>24624</v>
      </c>
      <c r="F276" t="s">
        <v>351</v>
      </c>
      <c r="G276" t="s">
        <v>352</v>
      </c>
      <c r="H276">
        <v>81</v>
      </c>
    </row>
    <row r="277" spans="1:8">
      <c r="A277" s="2">
        <v>44221</v>
      </c>
      <c r="B277" t="s">
        <v>61</v>
      </c>
      <c r="C277" s="113">
        <v>58</v>
      </c>
      <c r="D277" t="s">
        <v>371</v>
      </c>
      <c r="E277" s="98">
        <v>10529.97</v>
      </c>
      <c r="F277" t="s">
        <v>351</v>
      </c>
      <c r="G277" t="s">
        <v>352</v>
      </c>
      <c r="H277">
        <v>82</v>
      </c>
    </row>
    <row r="278" spans="1:8">
      <c r="A278" s="2">
        <v>44221</v>
      </c>
      <c r="B278" t="s">
        <v>61</v>
      </c>
      <c r="C278" s="113">
        <v>9</v>
      </c>
      <c r="D278" t="s">
        <v>372</v>
      </c>
      <c r="E278" s="98">
        <v>3960</v>
      </c>
      <c r="F278" t="s">
        <v>351</v>
      </c>
      <c r="G278" t="s">
        <v>352</v>
      </c>
      <c r="H278">
        <v>83</v>
      </c>
    </row>
    <row r="279" spans="1:8">
      <c r="A279" s="2">
        <v>44221</v>
      </c>
      <c r="B279" t="s">
        <v>61</v>
      </c>
      <c r="C279" s="113">
        <v>5</v>
      </c>
      <c r="D279" t="s">
        <v>373</v>
      </c>
      <c r="E279" s="98">
        <v>13482</v>
      </c>
      <c r="F279" t="s">
        <v>351</v>
      </c>
      <c r="G279" t="s">
        <v>352</v>
      </c>
      <c r="H279">
        <v>84</v>
      </c>
    </row>
    <row r="280" spans="1:8">
      <c r="A280" s="2">
        <v>44221</v>
      </c>
      <c r="B280" t="s">
        <v>61</v>
      </c>
      <c r="C280" s="113">
        <v>6</v>
      </c>
      <c r="D280" t="s">
        <v>374</v>
      </c>
      <c r="E280" s="98">
        <v>2592</v>
      </c>
      <c r="F280" t="s">
        <v>351</v>
      </c>
      <c r="G280" t="s">
        <v>352</v>
      </c>
      <c r="H280">
        <v>85</v>
      </c>
    </row>
    <row r="281" spans="1:8">
      <c r="A281" s="2">
        <v>44221</v>
      </c>
      <c r="B281" t="s">
        <v>61</v>
      </c>
      <c r="C281" s="113">
        <v>64</v>
      </c>
      <c r="D281" t="s">
        <v>375</v>
      </c>
      <c r="E281" s="98">
        <v>16416</v>
      </c>
      <c r="F281" t="s">
        <v>351</v>
      </c>
      <c r="G281" t="s">
        <v>352</v>
      </c>
      <c r="H281">
        <v>86</v>
      </c>
    </row>
    <row r="282" spans="1:8">
      <c r="A282" s="2">
        <v>44221</v>
      </c>
      <c r="B282" t="s">
        <v>61</v>
      </c>
      <c r="C282" s="113">
        <v>66</v>
      </c>
      <c r="D282" t="s">
        <v>376</v>
      </c>
      <c r="E282" s="98">
        <v>4536</v>
      </c>
      <c r="F282" t="s">
        <v>351</v>
      </c>
      <c r="G282" t="s">
        <v>352</v>
      </c>
      <c r="H282">
        <v>87</v>
      </c>
    </row>
    <row r="283" spans="1:8">
      <c r="A283" s="2">
        <v>44221</v>
      </c>
      <c r="B283" t="s">
        <v>61</v>
      </c>
      <c r="C283" s="113">
        <v>48</v>
      </c>
      <c r="D283" t="s">
        <v>377</v>
      </c>
      <c r="E283" s="98">
        <v>2052</v>
      </c>
      <c r="F283" t="s">
        <v>351</v>
      </c>
      <c r="G283" t="s">
        <v>352</v>
      </c>
      <c r="H283">
        <v>88</v>
      </c>
    </row>
    <row r="284" spans="1:8">
      <c r="A284" s="2">
        <v>44221</v>
      </c>
      <c r="B284" t="s">
        <v>61</v>
      </c>
      <c r="C284" s="113">
        <v>20</v>
      </c>
      <c r="D284" t="s">
        <v>378</v>
      </c>
      <c r="E284" s="98">
        <v>3240</v>
      </c>
      <c r="F284" t="s">
        <v>351</v>
      </c>
      <c r="G284" t="s">
        <v>352</v>
      </c>
      <c r="H284">
        <v>89</v>
      </c>
    </row>
    <row r="285" spans="1:8">
      <c r="A285" s="2">
        <v>44221</v>
      </c>
      <c r="B285" t="s">
        <v>61</v>
      </c>
      <c r="C285" s="113">
        <v>11</v>
      </c>
      <c r="D285" t="s">
        <v>379</v>
      </c>
      <c r="E285" s="98">
        <v>5472</v>
      </c>
      <c r="F285" t="s">
        <v>351</v>
      </c>
      <c r="G285" t="s">
        <v>352</v>
      </c>
      <c r="H285">
        <v>90</v>
      </c>
    </row>
    <row r="286" spans="1:8">
      <c r="A286" s="2">
        <v>44221</v>
      </c>
      <c r="B286" t="s">
        <v>61</v>
      </c>
      <c r="C286" s="113">
        <v>95</v>
      </c>
      <c r="D286" t="s">
        <v>380</v>
      </c>
      <c r="E286" s="98">
        <v>10272</v>
      </c>
      <c r="F286" t="s">
        <v>351</v>
      </c>
      <c r="G286" t="s">
        <v>352</v>
      </c>
      <c r="H286">
        <v>91</v>
      </c>
    </row>
    <row r="287" spans="1:8">
      <c r="A287" s="2">
        <v>44221</v>
      </c>
      <c r="B287" t="s">
        <v>61</v>
      </c>
      <c r="C287" s="113">
        <v>18</v>
      </c>
      <c r="D287" t="s">
        <v>381</v>
      </c>
      <c r="E287" s="98">
        <v>2410.0700000000002</v>
      </c>
      <c r="F287" t="s">
        <v>351</v>
      </c>
      <c r="G287" t="s">
        <v>352</v>
      </c>
      <c r="H287">
        <v>92</v>
      </c>
    </row>
    <row r="288" spans="1:8">
      <c r="A288" s="2">
        <v>44221</v>
      </c>
      <c r="B288" t="s">
        <v>61</v>
      </c>
      <c r="C288" s="113">
        <v>23</v>
      </c>
      <c r="D288" t="s">
        <v>382</v>
      </c>
      <c r="E288" s="98">
        <v>24393.49</v>
      </c>
      <c r="F288" t="s">
        <v>351</v>
      </c>
      <c r="G288" t="s">
        <v>352</v>
      </c>
      <c r="H288">
        <v>93</v>
      </c>
    </row>
    <row r="289" spans="1:8">
      <c r="A289" s="2">
        <v>44221</v>
      </c>
      <c r="B289" t="s">
        <v>61</v>
      </c>
      <c r="C289" s="113">
        <v>4</v>
      </c>
      <c r="D289" t="s">
        <v>383</v>
      </c>
      <c r="E289" s="98">
        <v>2592</v>
      </c>
      <c r="F289" t="s">
        <v>351</v>
      </c>
      <c r="G289" t="s">
        <v>352</v>
      </c>
      <c r="H289">
        <v>94</v>
      </c>
    </row>
    <row r="290" spans="1:8">
      <c r="A290" s="2">
        <v>44221</v>
      </c>
      <c r="B290" t="s">
        <v>61</v>
      </c>
      <c r="C290" s="113">
        <v>7</v>
      </c>
      <c r="D290" t="s">
        <v>384</v>
      </c>
      <c r="E290" s="98">
        <v>5472</v>
      </c>
      <c r="F290" t="s">
        <v>351</v>
      </c>
      <c r="G290" t="s">
        <v>352</v>
      </c>
      <c r="H290">
        <v>95</v>
      </c>
    </row>
    <row r="291" spans="1:8">
      <c r="A291" s="2">
        <v>44221</v>
      </c>
      <c r="B291" t="s">
        <v>61</v>
      </c>
      <c r="C291" s="113">
        <v>3</v>
      </c>
      <c r="D291" t="s">
        <v>385</v>
      </c>
      <c r="E291" s="98">
        <v>648</v>
      </c>
      <c r="F291" t="s">
        <v>351</v>
      </c>
      <c r="G291" t="s">
        <v>352</v>
      </c>
      <c r="H291">
        <v>96</v>
      </c>
    </row>
    <row r="292" spans="1:8">
      <c r="A292" s="2">
        <v>44221</v>
      </c>
      <c r="B292" t="s">
        <v>61</v>
      </c>
      <c r="C292" s="113">
        <v>725</v>
      </c>
      <c r="D292" t="s">
        <v>386</v>
      </c>
      <c r="E292" s="98">
        <v>3851.6</v>
      </c>
      <c r="F292" t="s">
        <v>351</v>
      </c>
      <c r="G292" t="s">
        <v>352</v>
      </c>
      <c r="H292">
        <v>97</v>
      </c>
    </row>
    <row r="293" spans="1:8">
      <c r="A293" s="2">
        <v>44221</v>
      </c>
      <c r="B293" t="s">
        <v>61</v>
      </c>
      <c r="C293" s="113">
        <v>6</v>
      </c>
      <c r="D293" t="s">
        <v>387</v>
      </c>
      <c r="E293" s="98">
        <v>3852</v>
      </c>
      <c r="F293" t="s">
        <v>351</v>
      </c>
      <c r="G293" t="s">
        <v>352</v>
      </c>
      <c r="H293">
        <v>98</v>
      </c>
    </row>
    <row r="294" spans="1:8">
      <c r="A294" s="2">
        <v>44221</v>
      </c>
      <c r="B294" t="s">
        <v>61</v>
      </c>
      <c r="C294" s="113">
        <v>23</v>
      </c>
      <c r="D294" t="s">
        <v>388</v>
      </c>
      <c r="E294" s="98">
        <v>2052</v>
      </c>
      <c r="F294" t="s">
        <v>351</v>
      </c>
      <c r="G294" t="s">
        <v>352</v>
      </c>
      <c r="H294">
        <v>99</v>
      </c>
    </row>
    <row r="295" spans="1:8">
      <c r="A295" s="2">
        <v>44221</v>
      </c>
      <c r="B295" t="s">
        <v>61</v>
      </c>
      <c r="C295" s="113">
        <v>15</v>
      </c>
      <c r="D295" t="s">
        <v>389</v>
      </c>
      <c r="E295" s="98">
        <v>5135.47</v>
      </c>
      <c r="F295" t="s">
        <v>351</v>
      </c>
      <c r="G295" t="s">
        <v>352</v>
      </c>
      <c r="H295">
        <v>100</v>
      </c>
    </row>
    <row r="296" spans="1:8">
      <c r="A296" s="2">
        <v>44221</v>
      </c>
      <c r="B296" t="s">
        <v>61</v>
      </c>
      <c r="C296" s="113">
        <v>7</v>
      </c>
      <c r="D296" t="s">
        <v>390</v>
      </c>
      <c r="E296" s="98">
        <v>28582.959999999999</v>
      </c>
      <c r="F296" t="s">
        <v>351</v>
      </c>
      <c r="G296" t="s">
        <v>352</v>
      </c>
      <c r="H296">
        <v>101</v>
      </c>
    </row>
    <row r="297" spans="1:8">
      <c r="A297" s="2">
        <v>44221</v>
      </c>
      <c r="B297" t="s">
        <v>61</v>
      </c>
      <c r="C297" s="113">
        <v>37</v>
      </c>
      <c r="D297" t="s">
        <v>391</v>
      </c>
      <c r="E297" s="98">
        <v>1200</v>
      </c>
      <c r="F297" t="s">
        <v>351</v>
      </c>
      <c r="G297" t="s">
        <v>352</v>
      </c>
      <c r="H297">
        <v>102</v>
      </c>
    </row>
    <row r="298" spans="1:8">
      <c r="A298" s="2">
        <v>44221</v>
      </c>
      <c r="B298" t="s">
        <v>61</v>
      </c>
      <c r="C298" s="113">
        <v>173</v>
      </c>
      <c r="D298" t="s">
        <v>392</v>
      </c>
      <c r="E298" s="98">
        <v>18616.09</v>
      </c>
      <c r="F298" t="s">
        <v>351</v>
      </c>
      <c r="G298" t="s">
        <v>352</v>
      </c>
      <c r="H298">
        <v>103</v>
      </c>
    </row>
    <row r="299" spans="1:8">
      <c r="A299" s="2">
        <v>44221</v>
      </c>
      <c r="B299" t="s">
        <v>61</v>
      </c>
      <c r="C299" s="113">
        <v>94</v>
      </c>
      <c r="D299" t="s">
        <v>393</v>
      </c>
      <c r="E299" s="98">
        <v>19152</v>
      </c>
      <c r="F299" t="s">
        <v>351</v>
      </c>
      <c r="G299" t="s">
        <v>352</v>
      </c>
      <c r="H299">
        <v>104</v>
      </c>
    </row>
    <row r="300" spans="1:8">
      <c r="A300" s="2">
        <v>44221</v>
      </c>
      <c r="B300" t="s">
        <v>61</v>
      </c>
      <c r="C300" s="113">
        <v>17</v>
      </c>
      <c r="D300" t="s">
        <v>394</v>
      </c>
      <c r="E300" s="98">
        <v>13338</v>
      </c>
      <c r="F300" t="s">
        <v>351</v>
      </c>
      <c r="G300" t="s">
        <v>352</v>
      </c>
      <c r="H300">
        <v>105</v>
      </c>
    </row>
    <row r="301" spans="1:8">
      <c r="A301" s="2">
        <v>44221</v>
      </c>
      <c r="B301" t="s">
        <v>61</v>
      </c>
      <c r="C301" s="113">
        <v>22</v>
      </c>
      <c r="D301" t="s">
        <v>395</v>
      </c>
      <c r="E301" s="98">
        <v>641.92999999999995</v>
      </c>
      <c r="F301" t="s">
        <v>351</v>
      </c>
      <c r="G301" t="s">
        <v>352</v>
      </c>
      <c r="H301">
        <v>106</v>
      </c>
    </row>
    <row r="302" spans="1:8">
      <c r="A302" s="2">
        <v>44221</v>
      </c>
      <c r="B302" t="s">
        <v>61</v>
      </c>
      <c r="C302" s="113">
        <v>9</v>
      </c>
      <c r="D302" t="s">
        <v>396</v>
      </c>
      <c r="E302" s="98">
        <v>5832</v>
      </c>
      <c r="F302" t="s">
        <v>351</v>
      </c>
      <c r="G302" t="s">
        <v>352</v>
      </c>
      <c r="H302">
        <v>107</v>
      </c>
    </row>
    <row r="303" spans="1:8">
      <c r="A303" s="2">
        <v>44221</v>
      </c>
      <c r="B303" t="s">
        <v>61</v>
      </c>
      <c r="C303" s="113">
        <v>13</v>
      </c>
      <c r="D303" t="s">
        <v>397</v>
      </c>
      <c r="E303" s="98">
        <v>972</v>
      </c>
      <c r="F303" t="s">
        <v>351</v>
      </c>
      <c r="G303" t="s">
        <v>352</v>
      </c>
      <c r="H303">
        <v>108</v>
      </c>
    </row>
    <row r="304" spans="1:8">
      <c r="A304" s="2">
        <v>44221</v>
      </c>
      <c r="B304" t="s">
        <v>61</v>
      </c>
      <c r="C304" s="113">
        <v>22</v>
      </c>
      <c r="D304" t="s">
        <v>398</v>
      </c>
      <c r="E304" s="98">
        <v>5778</v>
      </c>
      <c r="F304" t="s">
        <v>351</v>
      </c>
      <c r="G304" t="s">
        <v>352</v>
      </c>
      <c r="H304">
        <v>109</v>
      </c>
    </row>
    <row r="305" spans="1:8">
      <c r="A305" s="2">
        <v>44221</v>
      </c>
      <c r="B305" t="s">
        <v>61</v>
      </c>
      <c r="C305" s="113">
        <v>12</v>
      </c>
      <c r="D305" t="s">
        <v>399</v>
      </c>
      <c r="E305" s="98">
        <v>600</v>
      </c>
      <c r="F305" t="s">
        <v>351</v>
      </c>
      <c r="G305" t="s">
        <v>352</v>
      </c>
      <c r="H305">
        <v>110</v>
      </c>
    </row>
    <row r="306" spans="1:8">
      <c r="A306" s="2">
        <v>44221</v>
      </c>
      <c r="B306" t="s">
        <v>61</v>
      </c>
      <c r="C306" s="113">
        <v>9</v>
      </c>
      <c r="D306" t="s">
        <v>400</v>
      </c>
      <c r="E306" s="98">
        <v>15048</v>
      </c>
      <c r="F306" t="s">
        <v>351</v>
      </c>
      <c r="G306" t="s">
        <v>352</v>
      </c>
      <c r="H306">
        <v>111</v>
      </c>
    </row>
    <row r="307" spans="1:8">
      <c r="A307" s="2">
        <v>44221</v>
      </c>
      <c r="B307" t="s">
        <v>61</v>
      </c>
      <c r="C307" s="113">
        <v>58</v>
      </c>
      <c r="D307" t="s">
        <v>401</v>
      </c>
      <c r="E307" s="98">
        <v>9072</v>
      </c>
      <c r="F307" t="s">
        <v>351</v>
      </c>
      <c r="G307" t="s">
        <v>352</v>
      </c>
      <c r="H307">
        <v>112</v>
      </c>
    </row>
    <row r="308" spans="1:8">
      <c r="A308" s="2">
        <v>44221</v>
      </c>
      <c r="B308" t="s">
        <v>61</v>
      </c>
      <c r="C308" s="113">
        <v>5</v>
      </c>
      <c r="D308" t="s">
        <v>402</v>
      </c>
      <c r="E308" s="98">
        <v>7128</v>
      </c>
      <c r="F308" t="s">
        <v>351</v>
      </c>
      <c r="G308" t="s">
        <v>352</v>
      </c>
      <c r="H308">
        <v>113</v>
      </c>
    </row>
    <row r="309" spans="1:8">
      <c r="A309" s="2">
        <v>44221</v>
      </c>
      <c r="B309" t="s">
        <v>61</v>
      </c>
      <c r="C309" s="113">
        <v>25</v>
      </c>
      <c r="D309" t="s">
        <v>403</v>
      </c>
      <c r="E309" s="98">
        <v>3851.6</v>
      </c>
      <c r="F309" t="s">
        <v>351</v>
      </c>
      <c r="G309" t="s">
        <v>352</v>
      </c>
      <c r="H309">
        <v>114</v>
      </c>
    </row>
    <row r="310" spans="1:8">
      <c r="A310" s="2">
        <v>44221</v>
      </c>
      <c r="B310" t="s">
        <v>61</v>
      </c>
      <c r="C310" s="113">
        <v>31</v>
      </c>
      <c r="D310" t="s">
        <v>404</v>
      </c>
      <c r="E310" s="98">
        <v>684</v>
      </c>
      <c r="F310" t="s">
        <v>351</v>
      </c>
      <c r="G310" t="s">
        <v>352</v>
      </c>
      <c r="H310">
        <v>115</v>
      </c>
    </row>
    <row r="311" spans="1:8">
      <c r="A311" s="2">
        <v>44221</v>
      </c>
      <c r="B311" t="s">
        <v>61</v>
      </c>
      <c r="C311" s="113">
        <v>7</v>
      </c>
      <c r="D311" t="s">
        <v>405</v>
      </c>
      <c r="E311" s="98">
        <v>8346</v>
      </c>
      <c r="F311" t="s">
        <v>351</v>
      </c>
      <c r="G311" t="s">
        <v>352</v>
      </c>
      <c r="H311">
        <v>116</v>
      </c>
    </row>
    <row r="312" spans="1:8">
      <c r="A312" s="2">
        <v>44221</v>
      </c>
      <c r="B312" t="s">
        <v>61</v>
      </c>
      <c r="C312" s="113">
        <v>31</v>
      </c>
      <c r="D312" t="s">
        <v>406</v>
      </c>
      <c r="E312" s="98">
        <v>2052</v>
      </c>
      <c r="F312" t="s">
        <v>351</v>
      </c>
      <c r="G312" t="s">
        <v>352</v>
      </c>
      <c r="H312">
        <v>117</v>
      </c>
    </row>
    <row r="313" spans="1:8">
      <c r="A313" s="2">
        <v>44221</v>
      </c>
      <c r="B313" t="s">
        <v>61</v>
      </c>
      <c r="C313" s="113">
        <v>5</v>
      </c>
      <c r="D313" t="s">
        <v>407</v>
      </c>
      <c r="E313" s="98">
        <v>9720</v>
      </c>
      <c r="F313" t="s">
        <v>351</v>
      </c>
      <c r="G313" t="s">
        <v>352</v>
      </c>
      <c r="H313">
        <v>118</v>
      </c>
    </row>
    <row r="314" spans="1:8">
      <c r="A314" s="2">
        <v>44221</v>
      </c>
      <c r="B314" t="s">
        <v>61</v>
      </c>
      <c r="C314" s="113">
        <v>60</v>
      </c>
      <c r="D314" t="s">
        <v>408</v>
      </c>
      <c r="E314" s="98">
        <v>12838.68</v>
      </c>
      <c r="F314" t="s">
        <v>351</v>
      </c>
      <c r="G314" t="s">
        <v>352</v>
      </c>
      <c r="H314">
        <v>119</v>
      </c>
    </row>
    <row r="315" spans="1:8">
      <c r="A315" s="2">
        <v>44221</v>
      </c>
      <c r="B315" t="s">
        <v>61</v>
      </c>
      <c r="C315" s="113">
        <v>5</v>
      </c>
      <c r="D315" t="s">
        <v>409</v>
      </c>
      <c r="E315" s="98">
        <v>5184</v>
      </c>
      <c r="F315" t="s">
        <v>351</v>
      </c>
      <c r="G315" t="s">
        <v>352</v>
      </c>
      <c r="H315">
        <v>120</v>
      </c>
    </row>
    <row r="316" spans="1:8">
      <c r="A316" s="2">
        <v>44221</v>
      </c>
      <c r="B316" t="s">
        <v>61</v>
      </c>
      <c r="C316" s="113">
        <v>16</v>
      </c>
      <c r="D316" t="s">
        <v>410</v>
      </c>
      <c r="E316" s="98">
        <v>1296</v>
      </c>
      <c r="F316" t="s">
        <v>351</v>
      </c>
      <c r="G316" t="s">
        <v>352</v>
      </c>
      <c r="H316">
        <v>121</v>
      </c>
    </row>
    <row r="317" spans="1:8">
      <c r="A317" s="2">
        <v>44221</v>
      </c>
      <c r="B317" t="s">
        <v>61</v>
      </c>
      <c r="C317" s="113">
        <v>24</v>
      </c>
      <c r="D317" t="s">
        <v>411</v>
      </c>
      <c r="E317" s="98">
        <v>4104</v>
      </c>
      <c r="F317" t="s">
        <v>351</v>
      </c>
      <c r="G317" t="s">
        <v>352</v>
      </c>
      <c r="H317">
        <v>122</v>
      </c>
    </row>
    <row r="318" spans="1:8">
      <c r="A318" s="2">
        <v>44221</v>
      </c>
      <c r="B318" t="s">
        <v>61</v>
      </c>
      <c r="C318" s="113">
        <v>70</v>
      </c>
      <c r="D318" t="s">
        <v>412</v>
      </c>
      <c r="E318" s="98">
        <v>10260</v>
      </c>
      <c r="F318" t="s">
        <v>351</v>
      </c>
      <c r="G318" t="s">
        <v>352</v>
      </c>
      <c r="H318">
        <v>123</v>
      </c>
    </row>
    <row r="319" spans="1:8">
      <c r="A319" s="2">
        <v>44221</v>
      </c>
      <c r="B319" t="s">
        <v>61</v>
      </c>
      <c r="C319" s="113">
        <v>49</v>
      </c>
      <c r="D319" t="s">
        <v>413</v>
      </c>
      <c r="E319" s="98">
        <v>2432.59</v>
      </c>
      <c r="F319" t="s">
        <v>351</v>
      </c>
      <c r="G319" t="s">
        <v>352</v>
      </c>
      <c r="H319">
        <v>124</v>
      </c>
    </row>
    <row r="320" spans="1:8">
      <c r="A320" s="2">
        <v>44221</v>
      </c>
      <c r="B320" t="s">
        <v>61</v>
      </c>
      <c r="C320" s="113">
        <v>7</v>
      </c>
      <c r="D320" t="s">
        <v>414</v>
      </c>
      <c r="E320" s="98">
        <v>10912.88</v>
      </c>
      <c r="F320" t="s">
        <v>351</v>
      </c>
      <c r="G320" t="s">
        <v>352</v>
      </c>
      <c r="H320">
        <v>125</v>
      </c>
    </row>
    <row r="321" spans="1:8">
      <c r="A321" s="2">
        <v>44221</v>
      </c>
      <c r="B321" t="s">
        <v>61</v>
      </c>
      <c r="C321" s="113">
        <v>9</v>
      </c>
      <c r="D321" t="s">
        <v>415</v>
      </c>
      <c r="E321" s="98">
        <v>8345.15</v>
      </c>
      <c r="F321" t="s">
        <v>351</v>
      </c>
      <c r="G321" t="s">
        <v>352</v>
      </c>
      <c r="H321">
        <v>126</v>
      </c>
    </row>
    <row r="322" spans="1:8">
      <c r="A322" s="2">
        <v>44221</v>
      </c>
      <c r="B322" t="s">
        <v>61</v>
      </c>
      <c r="C322" s="113">
        <v>24</v>
      </c>
      <c r="D322" t="s">
        <v>416</v>
      </c>
      <c r="E322" s="98">
        <v>1368</v>
      </c>
      <c r="F322" t="s">
        <v>351</v>
      </c>
      <c r="G322" t="s">
        <v>352</v>
      </c>
      <c r="H322">
        <v>127</v>
      </c>
    </row>
    <row r="323" spans="1:8">
      <c r="A323" s="2">
        <v>44221</v>
      </c>
      <c r="B323" t="s">
        <v>61</v>
      </c>
      <c r="C323" s="113">
        <v>8</v>
      </c>
      <c r="D323" t="s">
        <v>417</v>
      </c>
      <c r="E323" s="98">
        <v>5135.47</v>
      </c>
      <c r="F323" t="s">
        <v>351</v>
      </c>
      <c r="G323" t="s">
        <v>352</v>
      </c>
      <c r="H323">
        <v>128</v>
      </c>
    </row>
    <row r="324" spans="1:8">
      <c r="A324" s="2">
        <v>44221</v>
      </c>
      <c r="B324" t="s">
        <v>61</v>
      </c>
      <c r="C324" s="113">
        <v>13</v>
      </c>
      <c r="D324" t="s">
        <v>418</v>
      </c>
      <c r="E324" s="98">
        <v>15732</v>
      </c>
      <c r="F324" t="s">
        <v>351</v>
      </c>
      <c r="G324" t="s">
        <v>352</v>
      </c>
      <c r="H324">
        <v>129</v>
      </c>
    </row>
    <row r="325" spans="1:8">
      <c r="A325" s="2">
        <v>44221</v>
      </c>
      <c r="B325" t="s">
        <v>61</v>
      </c>
      <c r="C325" s="113">
        <v>57</v>
      </c>
      <c r="D325" t="s">
        <v>419</v>
      </c>
      <c r="E325" s="98">
        <v>3648.89</v>
      </c>
      <c r="F325" t="s">
        <v>351</v>
      </c>
      <c r="G325" t="s">
        <v>352</v>
      </c>
      <c r="H325">
        <v>130</v>
      </c>
    </row>
    <row r="326" spans="1:8">
      <c r="A326" s="2">
        <v>44221</v>
      </c>
      <c r="B326" t="s">
        <v>61</v>
      </c>
      <c r="C326" s="113">
        <v>14</v>
      </c>
      <c r="D326" t="s">
        <v>420</v>
      </c>
      <c r="E326" s="98">
        <v>7128</v>
      </c>
      <c r="F326" t="s">
        <v>351</v>
      </c>
      <c r="G326" t="s">
        <v>352</v>
      </c>
      <c r="H326">
        <v>131</v>
      </c>
    </row>
    <row r="327" spans="1:8">
      <c r="A327" s="2">
        <v>44221</v>
      </c>
      <c r="B327" t="s">
        <v>61</v>
      </c>
      <c r="C327" s="113">
        <v>13</v>
      </c>
      <c r="D327" t="s">
        <v>421</v>
      </c>
      <c r="E327" s="98">
        <v>2592</v>
      </c>
      <c r="F327" t="s">
        <v>351</v>
      </c>
      <c r="G327" t="s">
        <v>352</v>
      </c>
      <c r="H327">
        <v>132</v>
      </c>
    </row>
    <row r="328" spans="1:8">
      <c r="A328" s="2">
        <v>44221</v>
      </c>
      <c r="B328" t="s">
        <v>61</v>
      </c>
      <c r="C328" s="113">
        <v>142</v>
      </c>
      <c r="D328" t="s">
        <v>422</v>
      </c>
      <c r="E328" s="98">
        <v>1925.8</v>
      </c>
      <c r="F328" t="s">
        <v>351</v>
      </c>
      <c r="G328" t="s">
        <v>352</v>
      </c>
      <c r="H328">
        <v>133</v>
      </c>
    </row>
    <row r="329" spans="1:8">
      <c r="A329" s="2">
        <v>44221</v>
      </c>
      <c r="B329" t="s">
        <v>61</v>
      </c>
      <c r="C329" s="113">
        <v>14</v>
      </c>
      <c r="D329" t="s">
        <v>423</v>
      </c>
      <c r="E329" s="98">
        <v>24624</v>
      </c>
      <c r="F329" t="s">
        <v>351</v>
      </c>
      <c r="G329" t="s">
        <v>352</v>
      </c>
      <c r="H329">
        <v>134</v>
      </c>
    </row>
    <row r="330" spans="1:8">
      <c r="A330" s="2">
        <v>44221</v>
      </c>
      <c r="B330" t="s">
        <v>61</v>
      </c>
      <c r="C330" s="113">
        <v>19</v>
      </c>
      <c r="D330" t="s">
        <v>424</v>
      </c>
      <c r="E330" s="98">
        <v>8424</v>
      </c>
      <c r="F330" t="s">
        <v>351</v>
      </c>
      <c r="G330" t="s">
        <v>352</v>
      </c>
      <c r="H330">
        <v>135</v>
      </c>
    </row>
    <row r="331" spans="1:8">
      <c r="A331" s="2">
        <v>44221</v>
      </c>
      <c r="B331" t="s">
        <v>61</v>
      </c>
      <c r="C331" s="113">
        <v>105</v>
      </c>
      <c r="D331" t="s">
        <v>425</v>
      </c>
      <c r="E331" s="98">
        <v>3762</v>
      </c>
      <c r="F331" t="s">
        <v>351</v>
      </c>
      <c r="G331" t="s">
        <v>352</v>
      </c>
      <c r="H331">
        <v>136</v>
      </c>
    </row>
    <row r="332" spans="1:8">
      <c r="A332" s="2">
        <v>44221</v>
      </c>
      <c r="B332" t="s">
        <v>61</v>
      </c>
      <c r="C332" s="113">
        <v>10</v>
      </c>
      <c r="D332" t="s">
        <v>426</v>
      </c>
      <c r="E332" s="98">
        <v>3648.89</v>
      </c>
      <c r="F332" t="s">
        <v>351</v>
      </c>
      <c r="G332" t="s">
        <v>352</v>
      </c>
      <c r="H332">
        <v>137</v>
      </c>
    </row>
    <row r="333" spans="1:8">
      <c r="A333" s="2">
        <v>44221</v>
      </c>
      <c r="B333" t="s">
        <v>61</v>
      </c>
      <c r="C333" s="113">
        <v>19</v>
      </c>
      <c r="D333" t="s">
        <v>427</v>
      </c>
      <c r="E333" s="98">
        <v>6419.34</v>
      </c>
      <c r="F333" t="s">
        <v>351</v>
      </c>
      <c r="G333" t="s">
        <v>352</v>
      </c>
      <c r="H333">
        <v>138</v>
      </c>
    </row>
    <row r="334" spans="1:8">
      <c r="A334" s="2">
        <v>44221</v>
      </c>
      <c r="B334" t="s">
        <v>61</v>
      </c>
      <c r="C334" s="113">
        <v>56</v>
      </c>
      <c r="D334" t="s">
        <v>428</v>
      </c>
      <c r="E334" s="90">
        <v>8900</v>
      </c>
      <c r="F334" t="s">
        <v>429</v>
      </c>
      <c r="G334" t="e">
        <v>#N/A</v>
      </c>
      <c r="H334">
        <v>139</v>
      </c>
    </row>
    <row r="335" spans="1:8">
      <c r="A335" s="2">
        <v>44221</v>
      </c>
      <c r="B335" t="s">
        <v>65</v>
      </c>
      <c r="C335">
        <v>280727</v>
      </c>
      <c r="D335" t="s">
        <v>430</v>
      </c>
      <c r="E335" s="91">
        <v>2187.3875921085751</v>
      </c>
      <c r="F335" t="s">
        <v>94</v>
      </c>
      <c r="G335" t="s">
        <v>95</v>
      </c>
      <c r="H335" t="s">
        <v>779</v>
      </c>
    </row>
    <row r="336" spans="1:8">
      <c r="A336" s="2">
        <v>44221</v>
      </c>
      <c r="B336" t="s">
        <v>61</v>
      </c>
      <c r="C336" s="113">
        <v>10</v>
      </c>
      <c r="D336" t="s">
        <v>431</v>
      </c>
      <c r="E336" s="98">
        <v>648</v>
      </c>
      <c r="F336" t="s">
        <v>351</v>
      </c>
      <c r="G336" t="s">
        <v>352</v>
      </c>
      <c r="H336">
        <v>140</v>
      </c>
    </row>
    <row r="337" spans="1:8">
      <c r="A337" s="2">
        <v>44222</v>
      </c>
      <c r="B337" t="s">
        <v>65</v>
      </c>
      <c r="C337">
        <v>7059</v>
      </c>
      <c r="D337" t="s">
        <v>432</v>
      </c>
      <c r="E337" s="91">
        <v>381.54149968054827</v>
      </c>
      <c r="F337" t="s">
        <v>81</v>
      </c>
      <c r="G337" t="s">
        <v>82</v>
      </c>
      <c r="H337" t="s">
        <v>780</v>
      </c>
    </row>
    <row r="338" spans="1:8">
      <c r="A338" s="2">
        <v>44222</v>
      </c>
      <c r="B338" t="s">
        <v>65</v>
      </c>
      <c r="C338">
        <v>1731120</v>
      </c>
      <c r="D338" t="s">
        <v>433</v>
      </c>
      <c r="E338" s="91">
        <v>146.32879595748386</v>
      </c>
      <c r="F338" t="s">
        <v>348</v>
      </c>
      <c r="G338" t="s">
        <v>95</v>
      </c>
      <c r="H338" t="s">
        <v>781</v>
      </c>
    </row>
    <row r="339" spans="1:8">
      <c r="A339" s="2">
        <v>44222</v>
      </c>
      <c r="B339" t="s">
        <v>65</v>
      </c>
      <c r="C339">
        <v>1371120</v>
      </c>
      <c r="D339" t="s">
        <v>434</v>
      </c>
      <c r="E339" s="91">
        <v>5448.5651302937022</v>
      </c>
      <c r="F339" t="s">
        <v>348</v>
      </c>
      <c r="G339" t="s">
        <v>95</v>
      </c>
      <c r="H339" t="s">
        <v>782</v>
      </c>
    </row>
    <row r="340" spans="1:8">
      <c r="A340" s="2">
        <v>44222</v>
      </c>
      <c r="B340" t="s">
        <v>65</v>
      </c>
      <c r="C340">
        <v>51461120</v>
      </c>
      <c r="D340" t="s">
        <v>435</v>
      </c>
      <c r="E340" s="91">
        <v>11.280910340554879</v>
      </c>
      <c r="F340" t="s">
        <v>348</v>
      </c>
      <c r="G340" t="s">
        <v>95</v>
      </c>
      <c r="H340" t="s">
        <v>783</v>
      </c>
    </row>
    <row r="341" spans="1:8">
      <c r="A341" s="2">
        <v>44222</v>
      </c>
      <c r="B341" t="s">
        <v>65</v>
      </c>
      <c r="C341">
        <v>49701120</v>
      </c>
      <c r="D341" t="s">
        <v>436</v>
      </c>
      <c r="E341" s="91">
        <v>11.280910340554879</v>
      </c>
      <c r="F341" t="s">
        <v>348</v>
      </c>
      <c r="G341" t="s">
        <v>95</v>
      </c>
      <c r="H341" t="s">
        <v>784</v>
      </c>
    </row>
    <row r="342" spans="1:8">
      <c r="A342" s="2">
        <v>44222</v>
      </c>
      <c r="B342" t="s">
        <v>65</v>
      </c>
      <c r="C342">
        <v>135630</v>
      </c>
      <c r="D342" t="s">
        <v>437</v>
      </c>
      <c r="E342" s="91">
        <v>185.11121759501268</v>
      </c>
      <c r="F342" t="s">
        <v>78</v>
      </c>
      <c r="G342" t="s">
        <v>79</v>
      </c>
      <c r="H342" t="s">
        <v>785</v>
      </c>
    </row>
    <row r="343" spans="1:8">
      <c r="A343" s="2">
        <v>44222</v>
      </c>
      <c r="B343" t="s">
        <v>65</v>
      </c>
      <c r="C343">
        <v>135629</v>
      </c>
      <c r="D343" t="s">
        <v>438</v>
      </c>
      <c r="E343" s="91">
        <v>492.82443708737486</v>
      </c>
      <c r="F343" t="s">
        <v>78</v>
      </c>
      <c r="G343" t="s">
        <v>79</v>
      </c>
      <c r="H343" t="s">
        <v>786</v>
      </c>
    </row>
    <row r="344" spans="1:8">
      <c r="A344" s="2">
        <v>44222</v>
      </c>
      <c r="B344" t="s">
        <v>65</v>
      </c>
      <c r="C344">
        <v>281</v>
      </c>
      <c r="D344" t="s">
        <v>439</v>
      </c>
      <c r="E344" s="91">
        <v>114.46244990416449</v>
      </c>
      <c r="F344" t="s">
        <v>63</v>
      </c>
      <c r="G344" t="s">
        <v>64</v>
      </c>
      <c r="H344" t="s">
        <v>787</v>
      </c>
    </row>
    <row r="345" spans="1:8">
      <c r="A345" s="2">
        <v>44222</v>
      </c>
      <c r="B345" t="s">
        <v>61</v>
      </c>
      <c r="C345" s="113">
        <v>3146</v>
      </c>
      <c r="D345" t="s">
        <v>440</v>
      </c>
      <c r="E345" s="99">
        <v>79.22999999999999</v>
      </c>
      <c r="F345" t="s">
        <v>441</v>
      </c>
      <c r="G345" t="s">
        <v>68</v>
      </c>
      <c r="H345">
        <v>141</v>
      </c>
    </row>
    <row r="346" spans="1:8">
      <c r="A346" s="2">
        <v>44222</v>
      </c>
      <c r="B346" t="s">
        <v>65</v>
      </c>
      <c r="C346">
        <v>256</v>
      </c>
      <c r="D346" t="s">
        <v>442</v>
      </c>
      <c r="E346" s="91">
        <v>343.38734971249346</v>
      </c>
      <c r="F346" t="s">
        <v>78</v>
      </c>
      <c r="G346" t="s">
        <v>79</v>
      </c>
      <c r="H346" t="s">
        <v>788</v>
      </c>
    </row>
    <row r="347" spans="1:8">
      <c r="A347" s="2">
        <v>44222</v>
      </c>
      <c r="B347" t="s">
        <v>65</v>
      </c>
      <c r="C347">
        <v>321367</v>
      </c>
      <c r="D347" t="s">
        <v>443</v>
      </c>
      <c r="E347" s="91">
        <v>88.825404735629519</v>
      </c>
      <c r="F347" t="s">
        <v>444</v>
      </c>
      <c r="G347" t="s">
        <v>68</v>
      </c>
      <c r="H347" t="s">
        <v>789</v>
      </c>
    </row>
    <row r="348" spans="1:8">
      <c r="A348" s="2">
        <v>44222</v>
      </c>
      <c r="B348" t="s">
        <v>65</v>
      </c>
      <c r="C348">
        <v>5871</v>
      </c>
      <c r="D348" t="s">
        <v>445</v>
      </c>
      <c r="E348" s="91">
        <v>261.99182978064317</v>
      </c>
      <c r="F348" t="s">
        <v>63</v>
      </c>
      <c r="G348" t="s">
        <v>64</v>
      </c>
      <c r="H348" t="s">
        <v>790</v>
      </c>
    </row>
    <row r="349" spans="1:8">
      <c r="A349" s="2">
        <v>44222</v>
      </c>
      <c r="B349" t="s">
        <v>65</v>
      </c>
      <c r="C349">
        <v>1027</v>
      </c>
      <c r="D349" t="s">
        <v>446</v>
      </c>
      <c r="E349" s="91">
        <v>1202.7459874929818</v>
      </c>
      <c r="F349" t="s">
        <v>63</v>
      </c>
      <c r="G349" t="s">
        <v>64</v>
      </c>
      <c r="H349" t="s">
        <v>791</v>
      </c>
    </row>
    <row r="350" spans="1:8">
      <c r="A350" s="2">
        <v>44222</v>
      </c>
      <c r="B350" t="s">
        <v>65</v>
      </c>
      <c r="C350">
        <v>3993</v>
      </c>
      <c r="D350" t="s">
        <v>447</v>
      </c>
      <c r="E350" s="91">
        <v>265.93442527734214</v>
      </c>
      <c r="F350" t="s">
        <v>63</v>
      </c>
      <c r="G350" t="s">
        <v>64</v>
      </c>
      <c r="H350" t="s">
        <v>792</v>
      </c>
    </row>
    <row r="351" spans="1:8">
      <c r="A351" s="2">
        <v>44222</v>
      </c>
      <c r="B351" t="s">
        <v>65</v>
      </c>
      <c r="C351">
        <v>208453</v>
      </c>
      <c r="D351" t="s">
        <v>448</v>
      </c>
      <c r="E351" s="91">
        <v>442.71277651933167</v>
      </c>
      <c r="F351" t="s">
        <v>72</v>
      </c>
      <c r="G351" t="s">
        <v>73</v>
      </c>
      <c r="H351" t="s">
        <v>793</v>
      </c>
    </row>
    <row r="352" spans="1:8">
      <c r="A352" s="2">
        <v>44222</v>
      </c>
      <c r="B352" t="s">
        <v>65</v>
      </c>
      <c r="C352">
        <v>208454</v>
      </c>
      <c r="D352" t="s">
        <v>449</v>
      </c>
      <c r="E352" s="91">
        <v>3033.0718588488121</v>
      </c>
      <c r="F352" t="s">
        <v>72</v>
      </c>
      <c r="G352" t="s">
        <v>73</v>
      </c>
      <c r="H352" t="s">
        <v>794</v>
      </c>
    </row>
    <row r="353" spans="1:8">
      <c r="A353" s="2">
        <v>44222</v>
      </c>
      <c r="B353" t="s">
        <v>65</v>
      </c>
      <c r="C353">
        <v>208452</v>
      </c>
      <c r="D353" t="s">
        <v>450</v>
      </c>
      <c r="E353" s="91">
        <v>517.13880505701729</v>
      </c>
      <c r="F353" t="s">
        <v>72</v>
      </c>
      <c r="G353" t="s">
        <v>73</v>
      </c>
      <c r="H353" t="s">
        <v>795</v>
      </c>
    </row>
    <row r="354" spans="1:8">
      <c r="A354" s="2">
        <v>44222</v>
      </c>
      <c r="B354" t="s">
        <v>61</v>
      </c>
      <c r="C354" s="113">
        <v>208215</v>
      </c>
      <c r="D354" t="s">
        <v>451</v>
      </c>
      <c r="E354" s="90">
        <v>26457.839800000002</v>
      </c>
      <c r="F354" t="s">
        <v>72</v>
      </c>
      <c r="G354" t="s">
        <v>73</v>
      </c>
      <c r="H354">
        <v>142</v>
      </c>
    </row>
    <row r="355" spans="1:8">
      <c r="A355" s="2">
        <v>44222</v>
      </c>
      <c r="B355" t="s">
        <v>65</v>
      </c>
      <c r="C355">
        <v>7060</v>
      </c>
      <c r="D355" t="s">
        <v>452</v>
      </c>
      <c r="E355" s="91">
        <v>203.48879982962575</v>
      </c>
      <c r="F355" t="s">
        <v>81</v>
      </c>
      <c r="G355" t="s">
        <v>82</v>
      </c>
      <c r="H355" t="s">
        <v>796</v>
      </c>
    </row>
    <row r="356" spans="1:8">
      <c r="A356" s="2">
        <v>44222</v>
      </c>
      <c r="B356" t="s">
        <v>65</v>
      </c>
      <c r="C356">
        <v>822</v>
      </c>
      <c r="D356" t="s">
        <v>453</v>
      </c>
      <c r="E356" s="91">
        <v>181.10503184836693</v>
      </c>
      <c r="F356" t="s">
        <v>184</v>
      </c>
      <c r="G356" t="s">
        <v>68</v>
      </c>
      <c r="H356" t="s">
        <v>797</v>
      </c>
    </row>
    <row r="357" spans="1:8">
      <c r="A357" s="2">
        <v>44222</v>
      </c>
      <c r="B357" t="s">
        <v>65</v>
      </c>
      <c r="C357">
        <v>550545</v>
      </c>
      <c r="D357" t="s">
        <v>454</v>
      </c>
      <c r="E357" s="91">
        <v>2075.5857582621825</v>
      </c>
      <c r="F357" t="s">
        <v>78</v>
      </c>
      <c r="G357" t="s">
        <v>79</v>
      </c>
      <c r="H357" t="s">
        <v>798</v>
      </c>
    </row>
    <row r="358" spans="1:8">
      <c r="A358" s="2">
        <v>44222</v>
      </c>
      <c r="B358" t="s">
        <v>61</v>
      </c>
      <c r="C358" s="113">
        <v>550546</v>
      </c>
      <c r="D358" t="s">
        <v>455</v>
      </c>
      <c r="E358" s="99">
        <v>1440</v>
      </c>
      <c r="F358" t="s">
        <v>78</v>
      </c>
      <c r="G358" t="s">
        <v>79</v>
      </c>
      <c r="H358">
        <v>143</v>
      </c>
    </row>
    <row r="359" spans="1:8">
      <c r="A359" s="2">
        <v>44222</v>
      </c>
      <c r="B359" t="s">
        <v>65</v>
      </c>
      <c r="C359">
        <v>15380</v>
      </c>
      <c r="D359" t="s">
        <v>456</v>
      </c>
      <c r="E359" s="91">
        <v>313.94760759714234</v>
      </c>
      <c r="F359" t="s">
        <v>457</v>
      </c>
      <c r="G359" t="s">
        <v>68</v>
      </c>
      <c r="H359" t="s">
        <v>799</v>
      </c>
    </row>
    <row r="360" spans="1:8">
      <c r="A360" s="2">
        <v>44222</v>
      </c>
      <c r="B360" t="s">
        <v>61</v>
      </c>
      <c r="C360" s="113">
        <v>1681</v>
      </c>
      <c r="D360" t="s">
        <v>458</v>
      </c>
      <c r="E360" s="99">
        <v>1523</v>
      </c>
      <c r="F360" t="s">
        <v>63</v>
      </c>
      <c r="G360" t="s">
        <v>64</v>
      </c>
      <c r="H360">
        <v>144</v>
      </c>
    </row>
    <row r="361" spans="1:8">
      <c r="A361" s="2">
        <v>44222</v>
      </c>
      <c r="B361" t="s">
        <v>61</v>
      </c>
      <c r="C361" s="113">
        <v>12397</v>
      </c>
      <c r="D361" t="s">
        <v>459</v>
      </c>
      <c r="E361" s="99">
        <v>55.8</v>
      </c>
      <c r="F361" t="s">
        <v>115</v>
      </c>
      <c r="G361" t="s">
        <v>64</v>
      </c>
      <c r="H361">
        <v>145</v>
      </c>
    </row>
    <row r="362" spans="1:8">
      <c r="A362" s="2">
        <v>44222</v>
      </c>
      <c r="B362" t="s">
        <v>61</v>
      </c>
      <c r="C362" s="113">
        <v>46294</v>
      </c>
      <c r="D362" t="s">
        <v>460</v>
      </c>
      <c r="E362" s="99">
        <v>60</v>
      </c>
      <c r="F362" t="s">
        <v>115</v>
      </c>
      <c r="G362" t="s">
        <v>64</v>
      </c>
      <c r="H362">
        <v>146</v>
      </c>
    </row>
    <row r="363" spans="1:8">
      <c r="A363" s="2">
        <v>44222</v>
      </c>
      <c r="B363" t="s">
        <v>61</v>
      </c>
      <c r="C363" s="113">
        <v>12398</v>
      </c>
      <c r="D363" t="s">
        <v>461</v>
      </c>
      <c r="E363" s="99">
        <v>450</v>
      </c>
      <c r="F363" t="s">
        <v>115</v>
      </c>
      <c r="G363" t="s">
        <v>64</v>
      </c>
      <c r="H363">
        <v>147</v>
      </c>
    </row>
    <row r="364" spans="1:8">
      <c r="A364" s="2">
        <v>44222</v>
      </c>
      <c r="B364" t="s">
        <v>65</v>
      </c>
      <c r="C364">
        <v>25</v>
      </c>
      <c r="D364" t="s">
        <v>462</v>
      </c>
      <c r="E364" s="91">
        <v>559.59419953147085</v>
      </c>
      <c r="F364" t="s">
        <v>156</v>
      </c>
      <c r="G364" t="s">
        <v>68</v>
      </c>
      <c r="H364" t="s">
        <v>800</v>
      </c>
    </row>
    <row r="365" spans="1:8">
      <c r="A365" s="2">
        <v>44222</v>
      </c>
      <c r="B365" t="s">
        <v>61</v>
      </c>
      <c r="C365" s="113">
        <v>360512</v>
      </c>
      <c r="D365" t="s">
        <v>463</v>
      </c>
      <c r="E365" s="99">
        <v>82.72</v>
      </c>
      <c r="F365" t="s">
        <v>94</v>
      </c>
      <c r="G365" t="s">
        <v>95</v>
      </c>
      <c r="H365">
        <v>148</v>
      </c>
    </row>
    <row r="366" spans="1:8">
      <c r="A366" s="2">
        <v>44222</v>
      </c>
      <c r="B366" t="s">
        <v>65</v>
      </c>
      <c r="C366">
        <v>6834</v>
      </c>
      <c r="D366" t="s">
        <v>464</v>
      </c>
      <c r="E366" s="91">
        <v>1257.4132281311106</v>
      </c>
      <c r="F366" t="s">
        <v>465</v>
      </c>
      <c r="G366" t="e">
        <v>#N/A</v>
      </c>
      <c r="H366" t="s">
        <v>801</v>
      </c>
    </row>
    <row r="367" spans="1:8">
      <c r="A367" s="2">
        <v>44223</v>
      </c>
      <c r="B367" t="s">
        <v>61</v>
      </c>
      <c r="C367" s="113">
        <v>0</v>
      </c>
      <c r="D367" t="s">
        <v>466</v>
      </c>
      <c r="E367" s="90">
        <v>75</v>
      </c>
      <c r="F367" t="s">
        <v>309</v>
      </c>
      <c r="G367" t="s">
        <v>73</v>
      </c>
      <c r="H367">
        <v>149</v>
      </c>
    </row>
    <row r="368" spans="1:8">
      <c r="A368" s="2">
        <v>44223</v>
      </c>
      <c r="B368" t="s">
        <v>61</v>
      </c>
      <c r="C368" s="113">
        <v>208216</v>
      </c>
      <c r="D368" t="s">
        <v>451</v>
      </c>
      <c r="E368" s="90">
        <v>10041.929700000001</v>
      </c>
      <c r="F368" t="s">
        <v>72</v>
      </c>
      <c r="G368" t="s">
        <v>73</v>
      </c>
      <c r="H368">
        <v>150</v>
      </c>
    </row>
    <row r="369" spans="1:8">
      <c r="A369" s="2">
        <v>44223</v>
      </c>
      <c r="B369" t="s">
        <v>65</v>
      </c>
      <c r="C369">
        <v>3449</v>
      </c>
      <c r="D369" t="s">
        <v>467</v>
      </c>
      <c r="E369" s="91">
        <v>2075.5857582621825</v>
      </c>
      <c r="F369" t="s">
        <v>468</v>
      </c>
      <c r="G369" t="s">
        <v>151</v>
      </c>
      <c r="H369" t="s">
        <v>802</v>
      </c>
    </row>
    <row r="370" spans="1:8">
      <c r="A370" s="2">
        <v>44223</v>
      </c>
      <c r="B370" t="s">
        <v>65</v>
      </c>
      <c r="C370">
        <v>208711</v>
      </c>
      <c r="D370" t="s">
        <v>469</v>
      </c>
      <c r="E370" s="91">
        <v>106.83161991055353</v>
      </c>
      <c r="F370" t="s">
        <v>344</v>
      </c>
      <c r="G370" t="s">
        <v>73</v>
      </c>
      <c r="H370" t="s">
        <v>803</v>
      </c>
    </row>
    <row r="371" spans="1:8">
      <c r="A371" s="2">
        <v>44223</v>
      </c>
      <c r="B371" t="s">
        <v>65</v>
      </c>
      <c r="C371">
        <v>208795</v>
      </c>
      <c r="D371" t="s">
        <v>470</v>
      </c>
      <c r="E371" s="91">
        <v>102.55835511413137</v>
      </c>
      <c r="F371" t="s">
        <v>344</v>
      </c>
      <c r="G371" t="s">
        <v>73</v>
      </c>
      <c r="H371" t="s">
        <v>804</v>
      </c>
    </row>
    <row r="372" spans="1:8">
      <c r="A372" s="2">
        <v>44223</v>
      </c>
      <c r="B372" t="s">
        <v>65</v>
      </c>
      <c r="C372">
        <v>208709</v>
      </c>
      <c r="D372" t="s">
        <v>471</v>
      </c>
      <c r="E372" s="91">
        <v>153.83753267119707</v>
      </c>
      <c r="F372" t="s">
        <v>344</v>
      </c>
      <c r="G372" t="s">
        <v>73</v>
      </c>
      <c r="H372" t="s">
        <v>805</v>
      </c>
    </row>
    <row r="373" spans="1:8">
      <c r="A373" s="2">
        <v>44223</v>
      </c>
      <c r="B373" t="s">
        <v>65</v>
      </c>
      <c r="C373">
        <v>208716</v>
      </c>
      <c r="D373" t="s">
        <v>472</v>
      </c>
      <c r="E373" s="91">
        <v>42.732647964221407</v>
      </c>
      <c r="F373" t="s">
        <v>344</v>
      </c>
      <c r="G373" t="s">
        <v>73</v>
      </c>
      <c r="H373" t="s">
        <v>806</v>
      </c>
    </row>
    <row r="374" spans="1:8">
      <c r="A374" s="2">
        <v>44223</v>
      </c>
      <c r="B374" t="s">
        <v>65</v>
      </c>
      <c r="C374">
        <v>208718</v>
      </c>
      <c r="D374" t="s">
        <v>473</v>
      </c>
      <c r="E374" s="91">
        <v>85.465295928442814</v>
      </c>
      <c r="F374" t="s">
        <v>344</v>
      </c>
      <c r="G374" t="s">
        <v>73</v>
      </c>
      <c r="H374" t="s">
        <v>807</v>
      </c>
    </row>
    <row r="375" spans="1:8">
      <c r="A375" s="2">
        <v>44223</v>
      </c>
      <c r="B375" t="s">
        <v>65</v>
      </c>
      <c r="C375">
        <v>208793</v>
      </c>
      <c r="D375" t="s">
        <v>474</v>
      </c>
      <c r="E375" s="91">
        <v>42.732647964221407</v>
      </c>
      <c r="F375" t="s">
        <v>344</v>
      </c>
      <c r="G375" t="s">
        <v>73</v>
      </c>
      <c r="H375" t="s">
        <v>808</v>
      </c>
    </row>
    <row r="376" spans="1:8">
      <c r="A376" s="2">
        <v>44223</v>
      </c>
      <c r="B376" t="s">
        <v>65</v>
      </c>
      <c r="C376">
        <v>208717</v>
      </c>
      <c r="D376" t="s">
        <v>475</v>
      </c>
      <c r="E376" s="91">
        <v>19.229691583899633</v>
      </c>
      <c r="F376" t="s">
        <v>344</v>
      </c>
      <c r="G376" t="s">
        <v>73</v>
      </c>
      <c r="H376" t="s">
        <v>809</v>
      </c>
    </row>
    <row r="377" spans="1:8">
      <c r="A377" s="2">
        <v>44223</v>
      </c>
      <c r="B377" t="s">
        <v>65</v>
      </c>
      <c r="C377">
        <v>208800</v>
      </c>
      <c r="D377" t="s">
        <v>476</v>
      </c>
      <c r="E377" s="91">
        <v>222.20976941395134</v>
      </c>
      <c r="F377" t="s">
        <v>344</v>
      </c>
      <c r="G377" t="s">
        <v>73</v>
      </c>
      <c r="H377" t="s">
        <v>810</v>
      </c>
    </row>
    <row r="378" spans="1:8">
      <c r="A378" s="2">
        <v>44223</v>
      </c>
      <c r="B378" t="s">
        <v>61</v>
      </c>
      <c r="C378" s="113">
        <v>208769</v>
      </c>
      <c r="D378" t="s">
        <v>477</v>
      </c>
      <c r="E378" s="90">
        <v>1159.2</v>
      </c>
      <c r="F378" t="s">
        <v>344</v>
      </c>
      <c r="G378" t="s">
        <v>73</v>
      </c>
      <c r="H378">
        <v>151</v>
      </c>
    </row>
    <row r="379" spans="1:8">
      <c r="A379" s="2">
        <v>44223</v>
      </c>
      <c r="B379" t="s">
        <v>65</v>
      </c>
      <c r="C379">
        <v>208712</v>
      </c>
      <c r="D379" t="s">
        <v>478</v>
      </c>
      <c r="E379" s="91">
        <v>105.30545391183132</v>
      </c>
      <c r="F379" t="s">
        <v>344</v>
      </c>
      <c r="G379" t="s">
        <v>73</v>
      </c>
      <c r="H379" t="s">
        <v>811</v>
      </c>
    </row>
    <row r="380" spans="1:8">
      <c r="A380" s="2">
        <v>44223</v>
      </c>
      <c r="B380" t="s">
        <v>65</v>
      </c>
      <c r="C380">
        <v>208715</v>
      </c>
      <c r="D380" t="s">
        <v>479</v>
      </c>
      <c r="E380" s="91">
        <v>105.30545391183132</v>
      </c>
      <c r="F380" t="s">
        <v>344</v>
      </c>
      <c r="G380" t="s">
        <v>73</v>
      </c>
      <c r="H380" t="s">
        <v>812</v>
      </c>
    </row>
    <row r="381" spans="1:8">
      <c r="A381" s="2">
        <v>44223</v>
      </c>
      <c r="B381" t="s">
        <v>65</v>
      </c>
      <c r="C381">
        <v>208802</v>
      </c>
      <c r="D381" t="s">
        <v>480</v>
      </c>
      <c r="E381" s="91">
        <v>176.57740605215776</v>
      </c>
      <c r="F381" t="s">
        <v>344</v>
      </c>
      <c r="G381" t="s">
        <v>73</v>
      </c>
      <c r="H381" t="s">
        <v>813</v>
      </c>
    </row>
    <row r="382" spans="1:8">
      <c r="A382" s="2">
        <v>44223</v>
      </c>
      <c r="B382" t="s">
        <v>65</v>
      </c>
      <c r="C382">
        <v>208797</v>
      </c>
      <c r="D382" t="s">
        <v>481</v>
      </c>
      <c r="E382" s="91">
        <v>41.397252715339491</v>
      </c>
      <c r="F382" t="s">
        <v>344</v>
      </c>
      <c r="G382" t="s">
        <v>73</v>
      </c>
      <c r="H382" t="s">
        <v>814</v>
      </c>
    </row>
    <row r="383" spans="1:8">
      <c r="A383" s="2">
        <v>44223</v>
      </c>
      <c r="B383" t="s">
        <v>65</v>
      </c>
      <c r="C383">
        <v>208710</v>
      </c>
      <c r="D383" t="s">
        <v>482</v>
      </c>
      <c r="E383" s="91">
        <v>65.434367195214037</v>
      </c>
      <c r="F383" t="s">
        <v>344</v>
      </c>
      <c r="G383" t="s">
        <v>73</v>
      </c>
      <c r="H383" t="s">
        <v>815</v>
      </c>
    </row>
    <row r="384" spans="1:8">
      <c r="A384" s="2">
        <v>44223</v>
      </c>
      <c r="B384" t="s">
        <v>61</v>
      </c>
      <c r="C384" s="113">
        <v>208771</v>
      </c>
      <c r="D384" t="s">
        <v>483</v>
      </c>
      <c r="E384" s="90">
        <v>382.2</v>
      </c>
      <c r="F384" t="s">
        <v>344</v>
      </c>
      <c r="G384" t="s">
        <v>73</v>
      </c>
      <c r="H384">
        <v>152</v>
      </c>
    </row>
    <row r="385" spans="1:8">
      <c r="A385" s="2">
        <v>44223</v>
      </c>
      <c r="B385" t="s">
        <v>65</v>
      </c>
      <c r="C385">
        <v>208796</v>
      </c>
      <c r="D385" t="s">
        <v>484</v>
      </c>
      <c r="E385" s="91">
        <v>106.83161991055353</v>
      </c>
      <c r="F385" t="s">
        <v>344</v>
      </c>
      <c r="G385" t="s">
        <v>73</v>
      </c>
      <c r="H385" t="s">
        <v>816</v>
      </c>
    </row>
    <row r="386" spans="1:8">
      <c r="A386" s="2">
        <v>44223</v>
      </c>
      <c r="B386" t="s">
        <v>65</v>
      </c>
      <c r="C386">
        <v>208794</v>
      </c>
      <c r="D386" t="s">
        <v>485</v>
      </c>
      <c r="E386" s="91">
        <v>70.712357940794945</v>
      </c>
      <c r="F386" t="s">
        <v>344</v>
      </c>
      <c r="G386" t="s">
        <v>73</v>
      </c>
      <c r="H386" t="s">
        <v>817</v>
      </c>
    </row>
    <row r="387" spans="1:8">
      <c r="A387" s="2">
        <v>44223</v>
      </c>
      <c r="B387" t="s">
        <v>65</v>
      </c>
      <c r="C387">
        <v>208801</v>
      </c>
      <c r="D387" t="s">
        <v>486</v>
      </c>
      <c r="E387" s="91">
        <v>137.88909798455015</v>
      </c>
      <c r="F387" t="s">
        <v>344</v>
      </c>
      <c r="G387" t="s">
        <v>73</v>
      </c>
      <c r="H387" t="s">
        <v>818</v>
      </c>
    </row>
    <row r="388" spans="1:8">
      <c r="A388" s="2">
        <v>44223</v>
      </c>
      <c r="B388" t="s">
        <v>61</v>
      </c>
      <c r="C388" s="113">
        <v>208770</v>
      </c>
      <c r="D388" t="s">
        <v>487</v>
      </c>
      <c r="E388" s="90">
        <v>328.9</v>
      </c>
      <c r="F388" t="s">
        <v>344</v>
      </c>
      <c r="G388" t="s">
        <v>73</v>
      </c>
      <c r="H388">
        <v>153</v>
      </c>
    </row>
    <row r="389" spans="1:8">
      <c r="A389" s="2">
        <v>44224</v>
      </c>
      <c r="B389" t="s">
        <v>65</v>
      </c>
      <c r="C389">
        <v>1371220</v>
      </c>
      <c r="D389" t="s">
        <v>488</v>
      </c>
      <c r="E389" s="91">
        <v>5347.647403628197</v>
      </c>
      <c r="F389" t="s">
        <v>348</v>
      </c>
      <c r="G389" t="s">
        <v>95</v>
      </c>
      <c r="H389" t="s">
        <v>819</v>
      </c>
    </row>
    <row r="390" spans="1:8">
      <c r="A390" s="2">
        <v>44224</v>
      </c>
      <c r="B390" t="s">
        <v>61</v>
      </c>
      <c r="C390" s="113">
        <v>6721220</v>
      </c>
      <c r="D390" t="s">
        <v>489</v>
      </c>
      <c r="E390" s="99">
        <v>13695.25</v>
      </c>
      <c r="F390" t="s">
        <v>348</v>
      </c>
      <c r="G390" t="s">
        <v>95</v>
      </c>
      <c r="H390">
        <v>154</v>
      </c>
    </row>
    <row r="391" spans="1:8">
      <c r="A391" s="2">
        <v>44224</v>
      </c>
      <c r="B391" t="s">
        <v>65</v>
      </c>
      <c r="C391">
        <v>4675</v>
      </c>
      <c r="D391" t="s">
        <v>490</v>
      </c>
      <c r="E391" s="91">
        <v>667.00830613153664</v>
      </c>
      <c r="F391" t="s">
        <v>78</v>
      </c>
      <c r="G391" t="s">
        <v>79</v>
      </c>
      <c r="H391" t="s">
        <v>820</v>
      </c>
    </row>
    <row r="392" spans="1:8">
      <c r="A392" s="2">
        <v>44224</v>
      </c>
      <c r="B392" t="s">
        <v>65</v>
      </c>
      <c r="C392">
        <v>24</v>
      </c>
      <c r="D392" t="s">
        <v>491</v>
      </c>
      <c r="E392" s="91">
        <v>2885.9163133337206</v>
      </c>
      <c r="F392" t="s">
        <v>78</v>
      </c>
      <c r="G392" t="s">
        <v>79</v>
      </c>
      <c r="H392" t="s">
        <v>821</v>
      </c>
    </row>
    <row r="393" spans="1:8">
      <c r="A393" s="2">
        <v>44224</v>
      </c>
      <c r="B393" t="s">
        <v>61</v>
      </c>
      <c r="C393" s="113">
        <v>23</v>
      </c>
      <c r="D393" t="s">
        <v>492</v>
      </c>
      <c r="E393" s="99">
        <v>1193.5</v>
      </c>
      <c r="F393" t="s">
        <v>78</v>
      </c>
      <c r="G393" t="s">
        <v>79</v>
      </c>
      <c r="H393">
        <v>155</v>
      </c>
    </row>
    <row r="394" spans="1:8">
      <c r="A394" s="2">
        <v>44224</v>
      </c>
      <c r="B394" t="s">
        <v>65</v>
      </c>
      <c r="C394">
        <v>3234</v>
      </c>
      <c r="D394" t="s">
        <v>493</v>
      </c>
      <c r="E394" s="91">
        <v>2381.2921712106249</v>
      </c>
      <c r="F394" t="s">
        <v>78</v>
      </c>
      <c r="G394" t="s">
        <v>79</v>
      </c>
      <c r="H394" t="s">
        <v>822</v>
      </c>
    </row>
    <row r="395" spans="1:8">
      <c r="A395" s="2">
        <v>44224</v>
      </c>
      <c r="B395" t="s">
        <v>61</v>
      </c>
      <c r="C395" s="113">
        <v>184</v>
      </c>
      <c r="D395" t="s">
        <v>494</v>
      </c>
      <c r="E395" s="99">
        <v>740</v>
      </c>
      <c r="F395" t="s">
        <v>156</v>
      </c>
      <c r="G395" t="s">
        <v>68</v>
      </c>
      <c r="H395">
        <v>156</v>
      </c>
    </row>
    <row r="396" spans="1:8">
      <c r="A396" s="2">
        <v>44224</v>
      </c>
      <c r="B396" t="s">
        <v>65</v>
      </c>
      <c r="C396">
        <v>7694</v>
      </c>
      <c r="D396" t="s">
        <v>495</v>
      </c>
      <c r="E396" s="91">
        <v>204.76060482856093</v>
      </c>
      <c r="F396" t="s">
        <v>78</v>
      </c>
      <c r="G396" t="s">
        <v>79</v>
      </c>
      <c r="H396" t="s">
        <v>823</v>
      </c>
    </row>
    <row r="397" spans="1:8">
      <c r="A397" s="2">
        <v>44224</v>
      </c>
      <c r="B397" t="s">
        <v>65</v>
      </c>
      <c r="C397">
        <v>7747</v>
      </c>
      <c r="D397" t="s">
        <v>496</v>
      </c>
      <c r="E397" s="91">
        <v>230.65455460688079</v>
      </c>
      <c r="F397" t="s">
        <v>78</v>
      </c>
      <c r="G397" t="s">
        <v>79</v>
      </c>
      <c r="H397" t="s">
        <v>824</v>
      </c>
    </row>
    <row r="398" spans="1:8">
      <c r="A398" s="2">
        <v>44224</v>
      </c>
      <c r="B398" t="s">
        <v>65</v>
      </c>
      <c r="C398">
        <v>4671</v>
      </c>
      <c r="D398" t="s">
        <v>497</v>
      </c>
      <c r="E398" s="91">
        <v>136.57659522564907</v>
      </c>
      <c r="F398" t="s">
        <v>78</v>
      </c>
      <c r="G398" t="s">
        <v>79</v>
      </c>
      <c r="H398" t="s">
        <v>825</v>
      </c>
    </row>
    <row r="399" spans="1:8">
      <c r="A399" s="2">
        <v>44224</v>
      </c>
      <c r="B399" t="s">
        <v>65</v>
      </c>
      <c r="C399">
        <v>4672</v>
      </c>
      <c r="D399" t="s">
        <v>498</v>
      </c>
      <c r="E399" s="91">
        <v>22.765309480939383</v>
      </c>
      <c r="F399" t="s">
        <v>78</v>
      </c>
      <c r="G399" t="s">
        <v>79</v>
      </c>
      <c r="H399" t="s">
        <v>826</v>
      </c>
    </row>
    <row r="400" spans="1:8">
      <c r="A400" s="2">
        <v>44224</v>
      </c>
      <c r="B400" t="s">
        <v>61</v>
      </c>
      <c r="C400" s="113">
        <v>604</v>
      </c>
      <c r="D400" t="s">
        <v>499</v>
      </c>
      <c r="E400" s="99">
        <v>68.75</v>
      </c>
      <c r="F400" t="s">
        <v>63</v>
      </c>
      <c r="G400" t="s">
        <v>64</v>
      </c>
      <c r="H400">
        <v>157</v>
      </c>
    </row>
    <row r="401" spans="1:8">
      <c r="A401" s="2">
        <v>44224</v>
      </c>
      <c r="B401" t="s">
        <v>65</v>
      </c>
      <c r="C401">
        <v>10665</v>
      </c>
      <c r="D401" t="s">
        <v>500</v>
      </c>
      <c r="E401" s="91">
        <v>113.19064490522932</v>
      </c>
      <c r="F401" t="s">
        <v>63</v>
      </c>
      <c r="G401" t="s">
        <v>64</v>
      </c>
      <c r="H401" t="s">
        <v>827</v>
      </c>
    </row>
    <row r="402" spans="1:8">
      <c r="A402" s="2">
        <v>44224</v>
      </c>
      <c r="B402" t="s">
        <v>65</v>
      </c>
      <c r="C402">
        <v>6910</v>
      </c>
      <c r="D402" t="s">
        <v>501</v>
      </c>
      <c r="E402" s="91">
        <v>65.747231224952088</v>
      </c>
      <c r="F402" t="s">
        <v>63</v>
      </c>
      <c r="G402" t="s">
        <v>64</v>
      </c>
      <c r="H402" t="s">
        <v>828</v>
      </c>
    </row>
    <row r="403" spans="1:8">
      <c r="A403" s="2">
        <v>44224</v>
      </c>
      <c r="B403" t="s">
        <v>65</v>
      </c>
      <c r="C403">
        <v>21165</v>
      </c>
      <c r="D403" t="s">
        <v>502</v>
      </c>
      <c r="E403" s="91">
        <v>46.212306441308009</v>
      </c>
      <c r="F403" t="s">
        <v>63</v>
      </c>
      <c r="G403" t="s">
        <v>64</v>
      </c>
      <c r="H403" t="s">
        <v>829</v>
      </c>
    </row>
    <row r="404" spans="1:8">
      <c r="A404" s="2">
        <v>44224</v>
      </c>
      <c r="B404" t="s">
        <v>65</v>
      </c>
      <c r="C404">
        <v>1034</v>
      </c>
      <c r="D404" t="s">
        <v>503</v>
      </c>
      <c r="E404" s="91">
        <v>37.645427968480767</v>
      </c>
      <c r="F404" t="s">
        <v>63</v>
      </c>
      <c r="G404" t="s">
        <v>64</v>
      </c>
      <c r="H404" t="s">
        <v>830</v>
      </c>
    </row>
    <row r="405" spans="1:8">
      <c r="A405" s="2">
        <v>44224</v>
      </c>
      <c r="B405" t="s">
        <v>65</v>
      </c>
      <c r="C405">
        <v>2127</v>
      </c>
      <c r="D405" t="s">
        <v>504</v>
      </c>
      <c r="E405" s="91">
        <v>97.954421017986107</v>
      </c>
      <c r="F405" t="s">
        <v>63</v>
      </c>
      <c r="G405" t="s">
        <v>64</v>
      </c>
      <c r="H405" t="s">
        <v>831</v>
      </c>
    </row>
    <row r="406" spans="1:8">
      <c r="A406" s="2">
        <v>44224</v>
      </c>
      <c r="B406" t="s">
        <v>65</v>
      </c>
      <c r="C406">
        <v>6921</v>
      </c>
      <c r="D406" t="s">
        <v>505</v>
      </c>
      <c r="E406" s="91">
        <v>83.964566029699327</v>
      </c>
      <c r="F406" t="s">
        <v>63</v>
      </c>
      <c r="G406" t="s">
        <v>64</v>
      </c>
      <c r="H406" t="s">
        <v>832</v>
      </c>
    </row>
    <row r="407" spans="1:8">
      <c r="A407" s="2">
        <v>44224</v>
      </c>
      <c r="B407" t="s">
        <v>65</v>
      </c>
      <c r="C407">
        <v>6916</v>
      </c>
      <c r="D407" t="s">
        <v>506</v>
      </c>
      <c r="E407" s="91">
        <v>423.63824514530211</v>
      </c>
      <c r="F407" t="s">
        <v>63</v>
      </c>
      <c r="G407" t="s">
        <v>64</v>
      </c>
      <c r="H407" t="s">
        <v>833</v>
      </c>
    </row>
    <row r="408" spans="1:8">
      <c r="A408" s="2">
        <v>44224</v>
      </c>
      <c r="B408" t="s">
        <v>65</v>
      </c>
      <c r="C408">
        <v>21166</v>
      </c>
      <c r="D408" t="s">
        <v>507</v>
      </c>
      <c r="E408" s="91">
        <v>1582.1254186753401</v>
      </c>
      <c r="F408" t="s">
        <v>63</v>
      </c>
      <c r="G408" t="s">
        <v>64</v>
      </c>
      <c r="H408" t="s">
        <v>834</v>
      </c>
    </row>
    <row r="409" spans="1:8">
      <c r="A409" s="2">
        <v>44224</v>
      </c>
      <c r="B409" t="s">
        <v>61</v>
      </c>
      <c r="C409" s="113">
        <v>3493</v>
      </c>
      <c r="D409" t="s">
        <v>508</v>
      </c>
      <c r="E409" s="99">
        <v>238</v>
      </c>
      <c r="F409" t="s">
        <v>63</v>
      </c>
      <c r="G409" t="s">
        <v>64</v>
      </c>
      <c r="H409">
        <v>158</v>
      </c>
    </row>
    <row r="410" spans="1:8">
      <c r="A410" s="2">
        <v>44224</v>
      </c>
      <c r="B410" t="s">
        <v>65</v>
      </c>
      <c r="C410">
        <v>208459</v>
      </c>
      <c r="D410" t="s">
        <v>448</v>
      </c>
      <c r="E410" s="91">
        <v>525.40556298619583</v>
      </c>
      <c r="F410" t="s">
        <v>72</v>
      </c>
      <c r="G410" t="s">
        <v>73</v>
      </c>
      <c r="H410" t="s">
        <v>835</v>
      </c>
    </row>
    <row r="411" spans="1:8">
      <c r="A411" s="2">
        <v>44224</v>
      </c>
      <c r="B411" t="s">
        <v>65</v>
      </c>
      <c r="C411">
        <v>208460</v>
      </c>
      <c r="D411" t="s">
        <v>509</v>
      </c>
      <c r="E411" s="91">
        <v>326.92764941627462</v>
      </c>
      <c r="F411" t="s">
        <v>72</v>
      </c>
      <c r="G411" t="s">
        <v>73</v>
      </c>
      <c r="H411" t="s">
        <v>836</v>
      </c>
    </row>
    <row r="412" spans="1:8">
      <c r="A412" s="2">
        <v>44224</v>
      </c>
      <c r="B412" t="s">
        <v>61</v>
      </c>
      <c r="C412" s="113">
        <v>23</v>
      </c>
      <c r="D412" t="s">
        <v>510</v>
      </c>
      <c r="E412" s="99">
        <v>68.7</v>
      </c>
      <c r="F412" t="s">
        <v>63</v>
      </c>
      <c r="G412" t="s">
        <v>64</v>
      </c>
      <c r="H412">
        <v>159</v>
      </c>
    </row>
    <row r="413" spans="1:8">
      <c r="A413" s="2">
        <v>44224</v>
      </c>
      <c r="B413" t="s">
        <v>61</v>
      </c>
      <c r="C413" s="113">
        <v>72</v>
      </c>
      <c r="D413" t="s">
        <v>511</v>
      </c>
      <c r="E413" s="99">
        <v>43171</v>
      </c>
      <c r="F413" t="s">
        <v>512</v>
      </c>
      <c r="G413" t="s">
        <v>68</v>
      </c>
      <c r="H413">
        <v>160</v>
      </c>
    </row>
    <row r="414" spans="1:8">
      <c r="A414" s="2">
        <v>44224</v>
      </c>
      <c r="B414" t="s">
        <v>65</v>
      </c>
      <c r="C414">
        <v>73</v>
      </c>
      <c r="D414" t="s">
        <v>513</v>
      </c>
      <c r="E414" s="91">
        <v>118.59581615070375</v>
      </c>
      <c r="F414" t="s">
        <v>67</v>
      </c>
      <c r="G414" t="s">
        <v>68</v>
      </c>
      <c r="H414" t="s">
        <v>837</v>
      </c>
    </row>
    <row r="415" spans="1:8">
      <c r="A415" s="2">
        <v>44224</v>
      </c>
      <c r="B415" t="s">
        <v>61</v>
      </c>
      <c r="C415" s="113">
        <v>75</v>
      </c>
      <c r="D415" t="s">
        <v>514</v>
      </c>
      <c r="E415" s="99">
        <v>466.25</v>
      </c>
      <c r="F415" t="s">
        <v>67</v>
      </c>
      <c r="G415" t="s">
        <v>68</v>
      </c>
      <c r="H415">
        <v>161</v>
      </c>
    </row>
    <row r="416" spans="1:8">
      <c r="A416" s="2">
        <v>44225</v>
      </c>
      <c r="B416" t="s">
        <v>65</v>
      </c>
      <c r="C416">
        <v>90</v>
      </c>
      <c r="D416" t="s">
        <v>515</v>
      </c>
      <c r="E416" s="91">
        <v>116.46172736249056</v>
      </c>
      <c r="F416" t="s">
        <v>156</v>
      </c>
      <c r="G416" t="s">
        <v>68</v>
      </c>
      <c r="H416" t="s">
        <v>838</v>
      </c>
    </row>
    <row r="417" spans="1:9">
      <c r="A417" s="2">
        <v>44225</v>
      </c>
      <c r="B417" t="s">
        <v>61</v>
      </c>
      <c r="C417" s="113">
        <v>2767</v>
      </c>
      <c r="D417" t="s">
        <v>516</v>
      </c>
      <c r="E417" s="99">
        <v>15010.940199999997</v>
      </c>
      <c r="F417" t="s">
        <v>517</v>
      </c>
      <c r="G417" t="s">
        <v>68</v>
      </c>
      <c r="H417">
        <v>162</v>
      </c>
    </row>
    <row r="418" spans="1:9">
      <c r="A418" s="2">
        <v>44225</v>
      </c>
      <c r="B418" t="s">
        <v>65</v>
      </c>
      <c r="C418">
        <v>117</v>
      </c>
      <c r="D418" t="s">
        <v>518</v>
      </c>
      <c r="E418" s="91">
        <v>2174.7865481791255</v>
      </c>
      <c r="F418" t="s">
        <v>156</v>
      </c>
      <c r="G418" t="s">
        <v>68</v>
      </c>
      <c r="H418" t="s">
        <v>839</v>
      </c>
    </row>
    <row r="419" spans="1:9">
      <c r="A419" s="2">
        <v>44225</v>
      </c>
      <c r="B419" t="s">
        <v>65</v>
      </c>
      <c r="C419">
        <v>3923</v>
      </c>
      <c r="D419" t="s">
        <v>519</v>
      </c>
      <c r="E419" s="91">
        <v>174.97238814350158</v>
      </c>
      <c r="F419" t="s">
        <v>63</v>
      </c>
      <c r="G419" t="s">
        <v>64</v>
      </c>
      <c r="H419" t="s">
        <v>840</v>
      </c>
    </row>
    <row r="420" spans="1:9" ht="30">
      <c r="A420" s="100">
        <v>44210</v>
      </c>
      <c r="B420" s="101" t="s">
        <v>65</v>
      </c>
      <c r="C420" s="101">
        <v>218</v>
      </c>
      <c r="D420" s="102" t="s">
        <v>883</v>
      </c>
      <c r="E420" s="103">
        <v>251.45</v>
      </c>
      <c r="F420" s="101" t="s">
        <v>63</v>
      </c>
      <c r="G420" s="101" t="s">
        <v>64</v>
      </c>
      <c r="H420" s="101" t="s">
        <v>841</v>
      </c>
      <c r="I420" s="114" t="s">
        <v>877</v>
      </c>
    </row>
    <row r="421" spans="1:9" ht="30">
      <c r="A421" s="100">
        <v>44224</v>
      </c>
      <c r="B421" s="101" t="s">
        <v>65</v>
      </c>
      <c r="C421" s="101">
        <v>3492</v>
      </c>
      <c r="D421" s="102" t="s">
        <v>884</v>
      </c>
      <c r="E421" s="103">
        <v>72.209999999999994</v>
      </c>
      <c r="F421" s="101" t="s">
        <v>63</v>
      </c>
      <c r="G421" s="101" t="s">
        <v>64</v>
      </c>
      <c r="H421" s="101" t="s">
        <v>842</v>
      </c>
      <c r="I421" s="114" t="s">
        <v>878</v>
      </c>
    </row>
    <row r="422" spans="1:9" ht="30">
      <c r="A422" s="100">
        <v>44224</v>
      </c>
      <c r="B422" s="101" t="s">
        <v>65</v>
      </c>
      <c r="C422" s="101">
        <v>319</v>
      </c>
      <c r="D422" s="102" t="s">
        <v>885</v>
      </c>
      <c r="E422" s="103">
        <v>522.94000000000005</v>
      </c>
      <c r="F422" s="101" t="s">
        <v>78</v>
      </c>
      <c r="G422" s="101" t="s">
        <v>79</v>
      </c>
      <c r="H422" s="101" t="s">
        <v>843</v>
      </c>
      <c r="I422" s="114" t="s">
        <v>879</v>
      </c>
    </row>
    <row r="423" spans="1:9">
      <c r="A423" s="2">
        <v>44225</v>
      </c>
      <c r="B423" t="s">
        <v>65</v>
      </c>
      <c r="C423">
        <v>206620</v>
      </c>
      <c r="D423" t="s">
        <v>521</v>
      </c>
      <c r="E423" s="99">
        <v>165.33464986157094</v>
      </c>
      <c r="F423" t="s">
        <v>81</v>
      </c>
      <c r="G423" t="s">
        <v>82</v>
      </c>
      <c r="H423" t="s">
        <v>844</v>
      </c>
      <c r="I423" s="112" t="s">
        <v>520</v>
      </c>
    </row>
    <row r="424" spans="1:9">
      <c r="A424" s="2">
        <v>44225</v>
      </c>
      <c r="B424" t="s">
        <v>65</v>
      </c>
      <c r="C424">
        <v>989</v>
      </c>
      <c r="D424" t="s">
        <v>523</v>
      </c>
      <c r="E424" s="99">
        <v>103.39774641342859</v>
      </c>
      <c r="F424" t="s">
        <v>63</v>
      </c>
      <c r="G424" t="s">
        <v>64</v>
      </c>
      <c r="H424" t="s">
        <v>845</v>
      </c>
      <c r="I424" s="112" t="s">
        <v>522</v>
      </c>
    </row>
    <row r="425" spans="1:9">
      <c r="A425" s="2">
        <v>44225</v>
      </c>
      <c r="B425" t="s">
        <v>65</v>
      </c>
      <c r="C425">
        <v>7495</v>
      </c>
      <c r="D425" t="s">
        <v>525</v>
      </c>
      <c r="E425" s="99">
        <v>236.32680490213161</v>
      </c>
      <c r="F425" t="s">
        <v>78</v>
      </c>
      <c r="G425" t="s">
        <v>79</v>
      </c>
      <c r="H425" t="s">
        <v>846</v>
      </c>
      <c r="I425" s="112" t="s">
        <v>524</v>
      </c>
    </row>
    <row r="426" spans="1:9">
      <c r="A426" s="2">
        <v>44225</v>
      </c>
      <c r="B426" t="s">
        <v>65</v>
      </c>
      <c r="C426">
        <v>6837</v>
      </c>
      <c r="D426" t="s">
        <v>527</v>
      </c>
      <c r="E426" s="99">
        <v>195.88340593599349</v>
      </c>
      <c r="F426" t="s">
        <v>63</v>
      </c>
      <c r="G426" t="s">
        <v>64</v>
      </c>
      <c r="H426" t="s">
        <v>847</v>
      </c>
      <c r="I426" s="112" t="s">
        <v>526</v>
      </c>
    </row>
    <row r="427" spans="1:9">
      <c r="A427" s="2">
        <v>44225</v>
      </c>
      <c r="B427" t="s">
        <v>65</v>
      </c>
      <c r="C427">
        <v>30085</v>
      </c>
      <c r="D427" t="s">
        <v>529</v>
      </c>
      <c r="E427" s="99">
        <v>94.113569921201915</v>
      </c>
      <c r="F427" t="s">
        <v>63</v>
      </c>
      <c r="G427" t="s">
        <v>64</v>
      </c>
      <c r="H427" t="s">
        <v>848</v>
      </c>
      <c r="I427" s="112" t="s">
        <v>528</v>
      </c>
    </row>
    <row r="428" spans="1:9">
      <c r="A428" s="2">
        <v>44225</v>
      </c>
      <c r="B428" t="s">
        <v>65</v>
      </c>
      <c r="C428">
        <v>21082</v>
      </c>
      <c r="D428" t="s">
        <v>531</v>
      </c>
      <c r="E428" s="99">
        <v>121.24880137848251</v>
      </c>
      <c r="F428" t="s">
        <v>63</v>
      </c>
      <c r="G428" t="s">
        <v>64</v>
      </c>
      <c r="H428" t="s">
        <v>849</v>
      </c>
      <c r="I428" s="112" t="s">
        <v>530</v>
      </c>
    </row>
    <row r="429" spans="1:9">
      <c r="A429" s="2">
        <v>44225</v>
      </c>
      <c r="B429" t="s">
        <v>65</v>
      </c>
      <c r="C429">
        <v>6858</v>
      </c>
      <c r="D429" t="s">
        <v>533</v>
      </c>
      <c r="E429" s="99">
        <v>64.480513446012665</v>
      </c>
      <c r="F429" t="s">
        <v>63</v>
      </c>
      <c r="G429" t="s">
        <v>64</v>
      </c>
      <c r="H429" t="s">
        <v>850</v>
      </c>
      <c r="I429" s="112" t="s">
        <v>532</v>
      </c>
    </row>
    <row r="430" spans="1:9">
      <c r="A430" s="2">
        <v>44225</v>
      </c>
      <c r="B430" t="s">
        <v>65</v>
      </c>
      <c r="C430">
        <v>13474</v>
      </c>
      <c r="D430" t="s">
        <v>535</v>
      </c>
      <c r="E430" s="99">
        <v>153.88840487115448</v>
      </c>
      <c r="F430" t="s">
        <v>63</v>
      </c>
      <c r="G430" t="s">
        <v>64</v>
      </c>
      <c r="H430" t="s">
        <v>851</v>
      </c>
      <c r="I430" s="112" t="s">
        <v>534</v>
      </c>
    </row>
    <row r="431" spans="1:9">
      <c r="A431" s="2">
        <v>44225</v>
      </c>
      <c r="B431" t="s">
        <v>65</v>
      </c>
      <c r="C431">
        <v>13475</v>
      </c>
      <c r="D431" t="s">
        <v>537</v>
      </c>
      <c r="E431" s="99">
        <v>1755.4724400302027</v>
      </c>
      <c r="F431" t="s">
        <v>63</v>
      </c>
      <c r="G431" t="s">
        <v>64</v>
      </c>
      <c r="H431" t="s">
        <v>852</v>
      </c>
      <c r="I431" s="112" t="s">
        <v>536</v>
      </c>
    </row>
    <row r="432" spans="1:9">
      <c r="A432" s="2">
        <v>44225</v>
      </c>
      <c r="B432" t="s">
        <v>65</v>
      </c>
      <c r="C432">
        <v>21081</v>
      </c>
      <c r="D432" t="s">
        <v>539</v>
      </c>
      <c r="E432" s="99">
        <v>340.33501771504905</v>
      </c>
      <c r="F432" t="s">
        <v>63</v>
      </c>
      <c r="G432" t="s">
        <v>64</v>
      </c>
      <c r="H432" t="s">
        <v>853</v>
      </c>
      <c r="I432" s="112" t="s">
        <v>538</v>
      </c>
    </row>
    <row r="433" spans="1:9">
      <c r="A433" s="2">
        <v>44225</v>
      </c>
      <c r="B433" t="s">
        <v>65</v>
      </c>
      <c r="C433">
        <v>1000</v>
      </c>
      <c r="D433" t="s">
        <v>541</v>
      </c>
      <c r="E433" s="99">
        <v>242.81301039670095</v>
      </c>
      <c r="F433" t="s">
        <v>63</v>
      </c>
      <c r="G433" t="s">
        <v>64</v>
      </c>
      <c r="H433" t="s">
        <v>854</v>
      </c>
      <c r="I433" s="112" t="s">
        <v>540</v>
      </c>
    </row>
    <row r="434" spans="1:9">
      <c r="A434" s="2">
        <v>44225</v>
      </c>
      <c r="B434" t="s">
        <v>65</v>
      </c>
      <c r="C434">
        <v>2401</v>
      </c>
      <c r="D434" t="s">
        <v>543</v>
      </c>
      <c r="E434" s="99">
        <v>98.69206791736849</v>
      </c>
      <c r="F434" t="s">
        <v>78</v>
      </c>
      <c r="G434" t="s">
        <v>79</v>
      </c>
      <c r="H434" t="s">
        <v>855</v>
      </c>
      <c r="I434" s="112" t="s">
        <v>542</v>
      </c>
    </row>
    <row r="435" spans="1:9">
      <c r="A435" s="2">
        <v>44225</v>
      </c>
      <c r="B435" t="s">
        <v>65</v>
      </c>
      <c r="C435">
        <v>228</v>
      </c>
      <c r="D435" t="s">
        <v>545</v>
      </c>
      <c r="E435" s="99">
        <v>1441.8962503649493</v>
      </c>
      <c r="F435" t="s">
        <v>63</v>
      </c>
      <c r="G435" t="s">
        <v>64</v>
      </c>
      <c r="H435" t="s">
        <v>856</v>
      </c>
      <c r="I435" s="112" t="s">
        <v>544</v>
      </c>
    </row>
    <row r="436" spans="1:9">
      <c r="A436" s="2">
        <v>44225</v>
      </c>
      <c r="B436" t="s">
        <v>65</v>
      </c>
      <c r="C436">
        <v>9677</v>
      </c>
      <c r="D436" t="s">
        <v>547</v>
      </c>
      <c r="E436" s="99">
        <v>105.46315773169928</v>
      </c>
      <c r="F436" t="s">
        <v>78</v>
      </c>
      <c r="G436" t="s">
        <v>79</v>
      </c>
      <c r="H436" t="s">
        <v>857</v>
      </c>
      <c r="I436" s="112" t="s">
        <v>546</v>
      </c>
    </row>
    <row r="437" spans="1:9">
      <c r="A437" s="2">
        <v>44225</v>
      </c>
      <c r="B437" t="s">
        <v>65</v>
      </c>
      <c r="C437">
        <v>7391</v>
      </c>
      <c r="D437" t="s">
        <v>549</v>
      </c>
      <c r="E437" s="99">
        <v>61.674911618361698</v>
      </c>
      <c r="F437" t="s">
        <v>78</v>
      </c>
      <c r="G437" t="s">
        <v>79</v>
      </c>
      <c r="H437" t="s">
        <v>858</v>
      </c>
      <c r="I437" s="112" t="s">
        <v>548</v>
      </c>
    </row>
    <row r="438" spans="1:9">
      <c r="A438" s="2">
        <v>44208</v>
      </c>
      <c r="B438" t="s">
        <v>65</v>
      </c>
      <c r="C438">
        <v>24</v>
      </c>
      <c r="D438" t="s">
        <v>551</v>
      </c>
      <c r="E438" s="99">
        <v>254.3609997870322</v>
      </c>
      <c r="F438" t="s">
        <v>63</v>
      </c>
      <c r="G438" t="s">
        <v>64</v>
      </c>
      <c r="H438" t="s">
        <v>859</v>
      </c>
      <c r="I438" s="112" t="s">
        <v>550</v>
      </c>
    </row>
    <row r="439" spans="1:9">
      <c r="A439" s="2">
        <v>44225</v>
      </c>
      <c r="B439" t="s">
        <v>65</v>
      </c>
      <c r="C439">
        <v>260644</v>
      </c>
      <c r="D439" t="s">
        <v>553</v>
      </c>
      <c r="E439" s="99">
        <v>240.83662542835569</v>
      </c>
      <c r="F439" t="s">
        <v>67</v>
      </c>
      <c r="G439" t="s">
        <v>68</v>
      </c>
      <c r="H439" t="s">
        <v>860</v>
      </c>
      <c r="I439" s="112" t="s">
        <v>552</v>
      </c>
    </row>
    <row r="440" spans="1:9">
      <c r="A440" s="2">
        <v>44225</v>
      </c>
      <c r="B440" t="s">
        <v>65</v>
      </c>
      <c r="C440">
        <v>4657</v>
      </c>
      <c r="D440" t="s">
        <v>555</v>
      </c>
      <c r="E440" s="99">
        <v>540.33398462759681</v>
      </c>
      <c r="F440" t="s">
        <v>78</v>
      </c>
      <c r="G440" t="s">
        <v>79</v>
      </c>
      <c r="H440" t="s">
        <v>861</v>
      </c>
      <c r="I440" s="112" t="s">
        <v>554</v>
      </c>
    </row>
    <row r="441" spans="1:9">
      <c r="A441" s="2">
        <v>44225</v>
      </c>
      <c r="B441" t="s">
        <v>65</v>
      </c>
      <c r="C441">
        <v>7580</v>
      </c>
      <c r="D441" t="s">
        <v>557</v>
      </c>
      <c r="E441" s="99">
        <v>65.566634915103279</v>
      </c>
      <c r="F441" t="s">
        <v>78</v>
      </c>
      <c r="G441" t="s">
        <v>79</v>
      </c>
      <c r="H441" t="s">
        <v>862</v>
      </c>
      <c r="I441" s="112" t="s">
        <v>556</v>
      </c>
    </row>
    <row r="442" spans="1:9">
      <c r="A442" s="2">
        <v>44225</v>
      </c>
      <c r="B442" t="s">
        <v>65</v>
      </c>
      <c r="C442">
        <v>7579</v>
      </c>
      <c r="D442" t="s">
        <v>559</v>
      </c>
      <c r="E442" s="99">
        <v>346.59229830981002</v>
      </c>
      <c r="F442" t="s">
        <v>78</v>
      </c>
      <c r="G442" t="s">
        <v>79</v>
      </c>
      <c r="H442" t="s">
        <v>863</v>
      </c>
      <c r="I442" s="112" t="s">
        <v>558</v>
      </c>
    </row>
    <row r="443" spans="1:9">
      <c r="A443" s="2">
        <v>44225</v>
      </c>
      <c r="B443" t="s">
        <v>65</v>
      </c>
      <c r="C443">
        <v>5868</v>
      </c>
      <c r="D443" t="s">
        <v>561</v>
      </c>
      <c r="E443" s="99">
        <v>1730.3669584790225</v>
      </c>
      <c r="F443" t="s">
        <v>78</v>
      </c>
      <c r="G443" t="s">
        <v>79</v>
      </c>
      <c r="H443" t="s">
        <v>864</v>
      </c>
      <c r="I443" s="112" t="s">
        <v>560</v>
      </c>
    </row>
    <row r="444" spans="1:9">
      <c r="A444" s="2">
        <v>44225</v>
      </c>
      <c r="B444" t="s">
        <v>65</v>
      </c>
      <c r="C444">
        <v>151351</v>
      </c>
      <c r="D444" t="s">
        <v>563</v>
      </c>
      <c r="E444" s="99">
        <v>402.39910166308493</v>
      </c>
      <c r="F444" t="s">
        <v>63</v>
      </c>
      <c r="G444" t="s">
        <v>64</v>
      </c>
      <c r="H444" t="s">
        <v>865</v>
      </c>
      <c r="I444" s="112" t="s">
        <v>562</v>
      </c>
    </row>
    <row r="445" spans="1:9">
      <c r="A445" s="2">
        <v>44225</v>
      </c>
      <c r="B445" t="s">
        <v>65</v>
      </c>
      <c r="C445">
        <v>219</v>
      </c>
      <c r="D445" t="s">
        <v>565</v>
      </c>
      <c r="E445" s="99">
        <v>1521.1932920485567</v>
      </c>
      <c r="F445" t="s">
        <v>63</v>
      </c>
      <c r="G445" t="s">
        <v>64</v>
      </c>
      <c r="H445" t="s">
        <v>866</v>
      </c>
      <c r="I445" s="112" t="s">
        <v>564</v>
      </c>
    </row>
    <row r="446" spans="1:9">
      <c r="A446" s="2">
        <v>44225</v>
      </c>
      <c r="B446" t="s">
        <v>65</v>
      </c>
      <c r="C446">
        <v>1006</v>
      </c>
      <c r="D446" t="s">
        <v>567</v>
      </c>
      <c r="E446" s="99">
        <v>182.24965634740857</v>
      </c>
      <c r="F446" t="s">
        <v>63</v>
      </c>
      <c r="G446" t="s">
        <v>64</v>
      </c>
      <c r="H446" t="s">
        <v>867</v>
      </c>
      <c r="I446" s="112" t="s">
        <v>566</v>
      </c>
    </row>
    <row r="447" spans="1:9">
      <c r="A447" s="2">
        <v>44225</v>
      </c>
      <c r="B447" t="s">
        <v>65</v>
      </c>
      <c r="C447">
        <v>5177</v>
      </c>
      <c r="D447" t="s">
        <v>569</v>
      </c>
      <c r="E447" s="99">
        <v>337.79140771717874</v>
      </c>
      <c r="F447" t="s">
        <v>63</v>
      </c>
      <c r="G447" t="s">
        <v>64</v>
      </c>
      <c r="H447" t="s">
        <v>868</v>
      </c>
      <c r="I447" s="112" t="s">
        <v>568</v>
      </c>
    </row>
    <row r="448" spans="1:9">
      <c r="A448" s="2">
        <v>44225</v>
      </c>
      <c r="B448" t="s">
        <v>65</v>
      </c>
      <c r="C448">
        <v>9753</v>
      </c>
      <c r="D448" t="s">
        <v>571</v>
      </c>
      <c r="E448" s="99">
        <v>238.44817564035549</v>
      </c>
      <c r="F448" t="s">
        <v>78</v>
      </c>
      <c r="G448" t="s">
        <v>79</v>
      </c>
      <c r="H448" t="s">
        <v>869</v>
      </c>
      <c r="I448" s="112" t="s">
        <v>570</v>
      </c>
    </row>
    <row r="449" spans="1:9">
      <c r="A449" s="2">
        <v>44225</v>
      </c>
      <c r="B449" t="s">
        <v>65</v>
      </c>
      <c r="C449">
        <v>4431</v>
      </c>
      <c r="D449" t="s">
        <v>573</v>
      </c>
      <c r="E449" s="99">
        <v>403.69634276199878</v>
      </c>
      <c r="F449" t="s">
        <v>78</v>
      </c>
      <c r="G449" t="s">
        <v>79</v>
      </c>
      <c r="H449" t="s">
        <v>870</v>
      </c>
      <c r="I449" s="112" t="s">
        <v>572</v>
      </c>
    </row>
    <row r="450" spans="1:9">
      <c r="A450" s="2">
        <v>44225</v>
      </c>
      <c r="B450" t="s">
        <v>65</v>
      </c>
      <c r="C450">
        <v>4432</v>
      </c>
      <c r="D450" t="s">
        <v>575</v>
      </c>
      <c r="E450" s="99">
        <v>292.00642775551296</v>
      </c>
      <c r="F450" t="s">
        <v>78</v>
      </c>
      <c r="G450" t="s">
        <v>79</v>
      </c>
      <c r="H450" t="s">
        <v>871</v>
      </c>
      <c r="I450" s="112" t="s">
        <v>574</v>
      </c>
    </row>
    <row r="451" spans="1:9">
      <c r="A451" s="2">
        <v>44225</v>
      </c>
      <c r="B451" t="s">
        <v>65</v>
      </c>
      <c r="C451">
        <v>4437</v>
      </c>
      <c r="D451" t="s">
        <v>577</v>
      </c>
      <c r="E451" s="99">
        <v>147.27501887669163</v>
      </c>
      <c r="F451" t="s">
        <v>78</v>
      </c>
      <c r="G451" t="s">
        <v>79</v>
      </c>
      <c r="H451" t="s">
        <v>872</v>
      </c>
      <c r="I451" s="112" t="s">
        <v>576</v>
      </c>
    </row>
    <row r="452" spans="1:9">
      <c r="A452" s="2">
        <v>44225</v>
      </c>
      <c r="B452" t="s">
        <v>65</v>
      </c>
      <c r="C452">
        <v>26045</v>
      </c>
      <c r="D452" t="s">
        <v>579</v>
      </c>
      <c r="E452" s="99">
        <v>119.54966989990513</v>
      </c>
      <c r="F452" t="s">
        <v>63</v>
      </c>
      <c r="G452" t="s">
        <v>64</v>
      </c>
      <c r="H452" t="s">
        <v>873</v>
      </c>
      <c r="I452" s="112" t="s">
        <v>578</v>
      </c>
    </row>
    <row r="453" spans="1:9" ht="30">
      <c r="A453" s="100">
        <v>44222</v>
      </c>
      <c r="B453" s="101" t="s">
        <v>65</v>
      </c>
      <c r="C453" s="101">
        <v>4669</v>
      </c>
      <c r="D453" s="102" t="s">
        <v>882</v>
      </c>
      <c r="E453" s="103">
        <v>583.59</v>
      </c>
      <c r="F453" s="101" t="s">
        <v>78</v>
      </c>
      <c r="G453" s="101" t="s">
        <v>79</v>
      </c>
      <c r="H453" s="101" t="s">
        <v>874</v>
      </c>
      <c r="I453" s="114" t="s">
        <v>880</v>
      </c>
    </row>
    <row r="454" spans="1:9">
      <c r="D454" s="117" t="s">
        <v>583</v>
      </c>
      <c r="E454" s="116">
        <v>1884562.07</v>
      </c>
    </row>
  </sheetData>
  <autoFilter ref="A1:I453" xr:uid="{6E1F3950-4BAD-44E2-AF94-FC370280F062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5142-D3B1-460D-B08F-1DAFAB6B1CAC}">
  <dimension ref="A1:AL447"/>
  <sheetViews>
    <sheetView workbookViewId="0">
      <selection sqref="A1:O1"/>
    </sheetView>
  </sheetViews>
  <sheetFormatPr defaultRowHeight="15"/>
  <cols>
    <col min="1" max="1" width="38.28515625" customWidth="1"/>
    <col min="2" max="9" width="0" hidden="1" customWidth="1"/>
    <col min="10" max="10" width="13.28515625" hidden="1" customWidth="1"/>
    <col min="11" max="11" width="14.28515625" hidden="1" customWidth="1"/>
    <col min="12" max="12" width="13.28515625" hidden="1" customWidth="1"/>
    <col min="13" max="13" width="15.140625" hidden="1" customWidth="1"/>
    <col min="14" max="14" width="15" hidden="1" customWidth="1"/>
    <col min="15" max="15" width="15.85546875" bestFit="1" customWidth="1"/>
    <col min="16" max="16" width="17.140625" bestFit="1" customWidth="1"/>
    <col min="17" max="18" width="15.28515625" bestFit="1" customWidth="1"/>
    <col min="19" max="24" width="15.85546875" bestFit="1" customWidth="1"/>
    <col min="25" max="25" width="17.7109375" bestFit="1" customWidth="1"/>
    <col min="26" max="26" width="17.140625" bestFit="1" customWidth="1"/>
    <col min="28" max="28" width="15.85546875" bestFit="1" customWidth="1"/>
  </cols>
  <sheetData>
    <row r="1" spans="1:38" ht="21">
      <c r="A1" s="118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>
      <c r="A2" s="7"/>
      <c r="B2" s="7"/>
      <c r="C2" s="8"/>
      <c r="D2" s="8"/>
      <c r="E2" s="8"/>
      <c r="F2" s="6"/>
      <c r="G2" s="6"/>
      <c r="H2" s="9"/>
      <c r="I2" s="6"/>
      <c r="J2" s="6"/>
      <c r="K2" s="10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>
      <c r="A3" s="7"/>
      <c r="B3" s="7"/>
      <c r="C3" s="8"/>
      <c r="D3" s="8"/>
      <c r="E3" s="8"/>
      <c r="F3" s="6"/>
      <c r="G3" s="6"/>
      <c r="H3" s="9"/>
      <c r="I3" s="6"/>
      <c r="J3" s="6"/>
      <c r="K3" s="1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>
      <c r="A4" s="7"/>
      <c r="B4" s="7"/>
      <c r="C4" s="8"/>
      <c r="D4" s="8"/>
      <c r="E4" s="8"/>
      <c r="F4" s="6"/>
      <c r="G4" s="6"/>
      <c r="H4" s="9"/>
      <c r="I4" s="6"/>
      <c r="J4" s="6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>
      <c r="A5" s="7"/>
      <c r="B5" s="7"/>
      <c r="C5" s="8"/>
      <c r="D5" s="8"/>
      <c r="E5" s="8"/>
      <c r="F5" s="6"/>
      <c r="G5" s="6"/>
      <c r="H5" s="9"/>
      <c r="I5" s="6"/>
      <c r="J5" s="6"/>
      <c r="K5" s="1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>
      <c r="A6" s="7"/>
      <c r="B6" s="7"/>
      <c r="C6" s="8"/>
      <c r="D6" s="8"/>
      <c r="E6" s="8"/>
      <c r="F6" s="6"/>
      <c r="G6" s="6"/>
      <c r="H6" s="9"/>
      <c r="I6" s="6"/>
      <c r="J6" s="6"/>
      <c r="K6" s="10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11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>
      <c r="A7" s="7"/>
      <c r="B7" s="7"/>
      <c r="C7" s="8"/>
      <c r="D7" s="8"/>
      <c r="E7" s="8"/>
      <c r="F7" s="6"/>
      <c r="G7" s="6"/>
      <c r="H7" s="9"/>
      <c r="I7" s="6"/>
      <c r="J7" s="6"/>
      <c r="K7" s="1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8" ht="18">
      <c r="A8" s="12"/>
      <c r="B8" s="13" t="s">
        <v>9</v>
      </c>
      <c r="C8" s="14" t="s">
        <v>10</v>
      </c>
      <c r="D8" s="15" t="s">
        <v>11</v>
      </c>
      <c r="E8" s="14" t="s">
        <v>12</v>
      </c>
      <c r="F8" s="15" t="s">
        <v>13</v>
      </c>
      <c r="G8" s="14" t="s">
        <v>14</v>
      </c>
      <c r="H8" s="15" t="s">
        <v>15</v>
      </c>
      <c r="I8" s="14" t="s">
        <v>16</v>
      </c>
      <c r="J8" s="15" t="s">
        <v>17</v>
      </c>
      <c r="K8" s="14" t="s">
        <v>18</v>
      </c>
      <c r="L8" s="15" t="s">
        <v>19</v>
      </c>
      <c r="M8" s="14" t="s">
        <v>20</v>
      </c>
      <c r="N8" s="16" t="s">
        <v>9</v>
      </c>
      <c r="O8" s="14" t="s">
        <v>21</v>
      </c>
      <c r="P8" s="16" t="s">
        <v>22</v>
      </c>
      <c r="Q8" s="16" t="s">
        <v>23</v>
      </c>
      <c r="R8" s="16" t="s">
        <v>24</v>
      </c>
      <c r="S8" s="16" t="s">
        <v>25</v>
      </c>
      <c r="T8" s="16" t="s">
        <v>26</v>
      </c>
      <c r="U8" s="16" t="s">
        <v>59</v>
      </c>
      <c r="V8" s="16" t="s">
        <v>27</v>
      </c>
      <c r="W8" s="16" t="s">
        <v>28</v>
      </c>
      <c r="X8" s="16" t="s">
        <v>29</v>
      </c>
      <c r="Y8" s="16" t="s">
        <v>57</v>
      </c>
      <c r="Z8" s="16" t="s">
        <v>60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39">
      <c r="A9" s="17"/>
      <c r="B9" s="18">
        <v>2018</v>
      </c>
      <c r="C9" s="19">
        <v>2019</v>
      </c>
      <c r="D9" s="20">
        <v>2019</v>
      </c>
      <c r="E9" s="19">
        <v>2019</v>
      </c>
      <c r="F9" s="20">
        <v>2019</v>
      </c>
      <c r="G9" s="19">
        <v>2019</v>
      </c>
      <c r="H9" s="20">
        <v>2019</v>
      </c>
      <c r="I9" s="19">
        <v>2019</v>
      </c>
      <c r="J9" s="20">
        <v>2019</v>
      </c>
      <c r="K9" s="19">
        <v>2019</v>
      </c>
      <c r="L9" s="20">
        <v>2019</v>
      </c>
      <c r="M9" s="19">
        <v>2019</v>
      </c>
      <c r="N9" s="21">
        <v>2019</v>
      </c>
      <c r="O9" s="107" t="s">
        <v>58</v>
      </c>
      <c r="P9" s="108" t="s">
        <v>58</v>
      </c>
      <c r="Q9" s="108" t="s">
        <v>58</v>
      </c>
      <c r="R9" s="108" t="s">
        <v>58</v>
      </c>
      <c r="S9" s="108" t="s">
        <v>58</v>
      </c>
      <c r="T9" s="108" t="s">
        <v>58</v>
      </c>
      <c r="U9" s="108" t="s">
        <v>58</v>
      </c>
      <c r="V9" s="108" t="s">
        <v>58</v>
      </c>
      <c r="W9" s="108" t="s">
        <v>58</v>
      </c>
      <c r="X9" s="108" t="s">
        <v>58</v>
      </c>
      <c r="Y9" s="108" t="s">
        <v>58</v>
      </c>
      <c r="Z9" s="107" t="s">
        <v>58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>
      <c r="A10" s="22" t="s">
        <v>30</v>
      </c>
      <c r="B10" s="23">
        <v>0</v>
      </c>
      <c r="C10" s="24">
        <v>0</v>
      </c>
      <c r="D10" s="25">
        <v>0</v>
      </c>
      <c r="E10" s="24">
        <v>0</v>
      </c>
      <c r="F10" s="25">
        <v>0</v>
      </c>
      <c r="G10" s="24">
        <v>0</v>
      </c>
      <c r="H10" s="25">
        <v>0</v>
      </c>
      <c r="I10" s="24">
        <v>0</v>
      </c>
      <c r="J10" s="25">
        <v>0</v>
      </c>
      <c r="K10" s="24">
        <v>0</v>
      </c>
      <c r="L10" s="25">
        <v>0</v>
      </c>
      <c r="M10" s="24">
        <v>0</v>
      </c>
      <c r="N10" s="25">
        <v>0</v>
      </c>
      <c r="O10" s="105">
        <v>157806.71</v>
      </c>
      <c r="P10" s="81"/>
      <c r="Q10" s="28"/>
      <c r="R10" s="27"/>
      <c r="S10" s="84"/>
      <c r="T10" s="28"/>
      <c r="U10" s="30"/>
      <c r="V10" s="30"/>
      <c r="W10" s="31"/>
      <c r="X10" s="31"/>
      <c r="Y10" s="31"/>
      <c r="Z10" s="31"/>
      <c r="AA10" s="6"/>
      <c r="AB10" s="32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>
      <c r="A11" s="33" t="s">
        <v>584</v>
      </c>
      <c r="B11" s="23"/>
      <c r="C11" s="24"/>
      <c r="D11" s="25"/>
      <c r="E11" s="24"/>
      <c r="F11" s="25"/>
      <c r="G11" s="24"/>
      <c r="H11" s="34"/>
      <c r="I11" s="35"/>
      <c r="J11" s="34">
        <v>1242000</v>
      </c>
      <c r="K11" s="35">
        <v>1242000</v>
      </c>
      <c r="L11" s="34">
        <v>621000</v>
      </c>
      <c r="M11" s="35">
        <v>1242000</v>
      </c>
      <c r="N11" s="34">
        <v>1242000</v>
      </c>
      <c r="O11" s="106">
        <v>250000</v>
      </c>
      <c r="P11" s="35"/>
      <c r="Q11" s="36"/>
      <c r="R11" s="36"/>
      <c r="S11" s="85"/>
      <c r="T11" s="37"/>
      <c r="U11" s="86"/>
      <c r="V11" s="29"/>
      <c r="W11" s="38"/>
      <c r="X11" s="38"/>
      <c r="Y11" s="39"/>
      <c r="Z11" s="39"/>
      <c r="AA11" s="6"/>
      <c r="AB11" s="9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>
      <c r="A12" s="33" t="s">
        <v>31</v>
      </c>
      <c r="B12" s="23"/>
      <c r="C12" s="24"/>
      <c r="D12" s="25"/>
      <c r="E12" s="35"/>
      <c r="F12" s="25"/>
      <c r="G12" s="24"/>
      <c r="H12" s="34"/>
      <c r="I12" s="35"/>
      <c r="J12" s="34">
        <v>4452.3999999999996</v>
      </c>
      <c r="K12" s="35">
        <v>0</v>
      </c>
      <c r="L12" s="34">
        <v>6992.59</v>
      </c>
      <c r="M12" s="35">
        <v>321803.93</v>
      </c>
      <c r="N12" s="34">
        <v>3456.62</v>
      </c>
      <c r="O12" s="106">
        <v>29626.18</v>
      </c>
      <c r="P12" s="35"/>
      <c r="Q12" s="26"/>
      <c r="R12" s="36"/>
      <c r="S12" s="87"/>
      <c r="T12" s="36"/>
      <c r="U12" s="86"/>
      <c r="V12" s="29"/>
      <c r="W12" s="38"/>
      <c r="X12" s="38"/>
      <c r="Y12" s="39"/>
      <c r="Z12" s="39"/>
      <c r="AA12" s="6"/>
      <c r="AB12" s="9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>
      <c r="A13" s="33" t="s">
        <v>581</v>
      </c>
      <c r="B13" s="23"/>
      <c r="C13" s="24"/>
      <c r="D13" s="25"/>
      <c r="E13" s="24"/>
      <c r="F13" s="25"/>
      <c r="G13" s="24"/>
      <c r="H13" s="25"/>
      <c r="I13" s="24"/>
      <c r="J13" s="25">
        <v>1138889.06</v>
      </c>
      <c r="K13" s="24">
        <v>1210063.78</v>
      </c>
      <c r="L13" s="25">
        <v>589388.91</v>
      </c>
      <c r="M13" s="24"/>
      <c r="N13" s="40">
        <v>610061.63</v>
      </c>
      <c r="O13" s="110">
        <v>2851876.34</v>
      </c>
      <c r="P13" s="82"/>
      <c r="Q13" s="82"/>
      <c r="R13" s="82"/>
      <c r="S13" s="86"/>
      <c r="T13" s="38"/>
      <c r="U13" s="86"/>
      <c r="V13" s="29"/>
      <c r="W13" s="38"/>
      <c r="X13" s="38"/>
      <c r="Y13" s="38"/>
      <c r="Z13" s="38"/>
      <c r="AA13" s="6"/>
      <c r="AB13" s="9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1:38">
      <c r="A14" s="33" t="s">
        <v>582</v>
      </c>
      <c r="B14" s="23"/>
      <c r="C14" s="24"/>
      <c r="D14" s="25"/>
      <c r="E14" s="35"/>
      <c r="F14" s="25"/>
      <c r="G14" s="24"/>
      <c r="H14" s="34"/>
      <c r="I14" s="35"/>
      <c r="J14" s="34">
        <v>3246.45</v>
      </c>
      <c r="K14" s="35">
        <v>4523.87</v>
      </c>
      <c r="L14" s="34">
        <v>3880.34</v>
      </c>
      <c r="M14" s="35"/>
      <c r="N14" s="40">
        <v>4848.04</v>
      </c>
      <c r="O14" s="82">
        <v>3681.18</v>
      </c>
      <c r="P14" s="83"/>
      <c r="Q14" s="83"/>
      <c r="R14" s="83"/>
      <c r="S14" s="87"/>
      <c r="T14" s="26"/>
      <c r="U14" s="86"/>
      <c r="V14" s="29"/>
      <c r="W14" s="38"/>
      <c r="X14" s="41"/>
      <c r="Y14" s="38"/>
      <c r="Z14" s="38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1:38">
      <c r="A15" s="43" t="s">
        <v>32</v>
      </c>
      <c r="B15" s="23"/>
      <c r="C15" s="24"/>
      <c r="D15" s="25"/>
      <c r="E15" s="35"/>
      <c r="F15" s="25"/>
      <c r="G15" s="24"/>
      <c r="H15" s="34"/>
      <c r="I15" s="35"/>
      <c r="J15" s="34"/>
      <c r="K15" s="35"/>
      <c r="L15" s="34"/>
      <c r="M15" s="35"/>
      <c r="N15" s="34"/>
      <c r="O15" s="109">
        <f>SUM(O10:O14)</f>
        <v>3292990.41</v>
      </c>
      <c r="P15" s="35"/>
      <c r="Q15" s="26"/>
      <c r="R15" s="36"/>
      <c r="S15" s="87"/>
      <c r="T15" s="26"/>
      <c r="U15" s="86"/>
      <c r="V15" s="29"/>
      <c r="W15" s="38"/>
      <c r="X15" s="38"/>
      <c r="Y15" s="26"/>
      <c r="Z15" s="26"/>
      <c r="AA15" s="6"/>
      <c r="AB15" s="32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1:38">
      <c r="A16" s="43"/>
      <c r="B16" s="44">
        <v>0</v>
      </c>
      <c r="C16" s="45">
        <v>0</v>
      </c>
      <c r="D16" s="46">
        <v>0</v>
      </c>
      <c r="E16" s="45">
        <v>0</v>
      </c>
      <c r="F16" s="46">
        <v>0</v>
      </c>
      <c r="G16" s="45">
        <v>0</v>
      </c>
      <c r="H16" s="46">
        <v>0</v>
      </c>
      <c r="I16" s="45">
        <v>0</v>
      </c>
      <c r="J16" s="46">
        <v>2388587.91</v>
      </c>
      <c r="K16" s="45">
        <v>2456587.6500000004</v>
      </c>
      <c r="L16" s="46">
        <v>1221261.8400000001</v>
      </c>
      <c r="M16" s="45">
        <v>1563803.93</v>
      </c>
      <c r="N16" s="46">
        <v>1860366.29</v>
      </c>
      <c r="O16" s="45"/>
      <c r="P16" s="45"/>
      <c r="Q16" s="45"/>
      <c r="R16" s="45"/>
      <c r="S16" s="45"/>
      <c r="T16" s="45"/>
      <c r="U16" s="47"/>
      <c r="V16" s="47"/>
      <c r="W16" s="48"/>
      <c r="X16" s="48"/>
      <c r="Y16" s="48"/>
      <c r="Z16" s="48"/>
      <c r="AA16" s="6"/>
      <c r="AB16" s="49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>
      <c r="A17" s="33" t="s">
        <v>33</v>
      </c>
      <c r="B17" s="23"/>
      <c r="C17" s="24"/>
      <c r="D17" s="25"/>
      <c r="E17" s="35"/>
      <c r="F17" s="25"/>
      <c r="G17" s="24"/>
      <c r="H17" s="34"/>
      <c r="I17" s="35"/>
      <c r="J17" s="34"/>
      <c r="K17" s="35"/>
      <c r="L17" s="34"/>
      <c r="M17" s="35"/>
      <c r="N17" s="34"/>
      <c r="O17" s="106">
        <v>0</v>
      </c>
      <c r="P17" s="35"/>
      <c r="Q17" s="26"/>
      <c r="R17" s="36"/>
      <c r="S17" s="87"/>
      <c r="T17" s="26"/>
      <c r="U17" s="86"/>
      <c r="V17" s="29"/>
      <c r="W17" s="38"/>
      <c r="X17" s="38"/>
      <c r="Y17" s="26"/>
      <c r="Z17" s="26"/>
      <c r="AA17" s="6"/>
      <c r="AB17" s="32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>
      <c r="A18" s="33" t="s">
        <v>34</v>
      </c>
      <c r="B18" s="23"/>
      <c r="C18" s="24"/>
      <c r="D18" s="25"/>
      <c r="E18" s="35"/>
      <c r="F18" s="25"/>
      <c r="G18" s="24"/>
      <c r="H18" s="34"/>
      <c r="I18" s="35"/>
      <c r="J18" s="34">
        <v>623.5</v>
      </c>
      <c r="K18" s="35">
        <v>339.5</v>
      </c>
      <c r="L18" s="34">
        <v>565.5</v>
      </c>
      <c r="M18" s="35">
        <v>588</v>
      </c>
      <c r="N18" s="34">
        <v>42</v>
      </c>
      <c r="O18" s="106">
        <v>0</v>
      </c>
      <c r="P18" s="35"/>
      <c r="Q18" s="26"/>
      <c r="R18" s="36"/>
      <c r="S18" s="87"/>
      <c r="T18" s="26"/>
      <c r="U18" s="86"/>
      <c r="V18" s="29"/>
      <c r="W18" s="38"/>
      <c r="X18" s="38"/>
      <c r="Y18" s="26"/>
      <c r="Z18" s="38"/>
      <c r="AA18" s="6"/>
      <c r="AB18" s="32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>
      <c r="A19" s="33" t="s">
        <v>36</v>
      </c>
      <c r="B19" s="23"/>
      <c r="C19" s="24"/>
      <c r="D19" s="25"/>
      <c r="E19" s="35"/>
      <c r="F19" s="25"/>
      <c r="G19" s="24"/>
      <c r="H19" s="34"/>
      <c r="I19" s="35"/>
      <c r="J19" s="34"/>
      <c r="K19" s="35"/>
      <c r="L19" s="34"/>
      <c r="M19" s="35"/>
      <c r="N19" s="34"/>
      <c r="O19" s="111">
        <v>1884562.07</v>
      </c>
      <c r="P19" s="35"/>
      <c r="Q19" s="26"/>
      <c r="R19" s="36"/>
      <c r="S19" s="87"/>
      <c r="T19" s="26"/>
      <c r="U19" s="86"/>
      <c r="V19" s="29"/>
      <c r="W19" s="38"/>
      <c r="X19" s="38"/>
      <c r="Y19" s="26"/>
      <c r="Z19" s="38"/>
      <c r="AA19" s="6"/>
      <c r="AB19" s="32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>
      <c r="A20" s="50" t="s">
        <v>35</v>
      </c>
      <c r="B20" s="23"/>
      <c r="C20" s="24"/>
      <c r="D20" s="25"/>
      <c r="E20" s="35"/>
      <c r="F20" s="25"/>
      <c r="G20" s="24"/>
      <c r="H20" s="34"/>
      <c r="I20" s="35"/>
      <c r="J20" s="34"/>
      <c r="K20" s="35"/>
      <c r="L20" s="34"/>
      <c r="M20" s="35"/>
      <c r="N20" s="34"/>
      <c r="O20" s="106">
        <v>832.4</v>
      </c>
      <c r="P20" s="35"/>
      <c r="Q20" s="26"/>
      <c r="R20" s="36"/>
      <c r="S20" s="88"/>
      <c r="T20" s="26"/>
      <c r="U20" s="86"/>
      <c r="V20" s="29"/>
      <c r="W20" s="38"/>
      <c r="X20" s="38"/>
      <c r="Y20" s="38"/>
      <c r="Z20" s="38"/>
      <c r="AA20" s="6"/>
      <c r="AB20" s="32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>
      <c r="A21" s="33" t="s">
        <v>37</v>
      </c>
      <c r="B21" s="23"/>
      <c r="C21" s="24"/>
      <c r="D21" s="25"/>
      <c r="E21" s="24"/>
      <c r="F21" s="25"/>
      <c r="G21" s="24"/>
      <c r="H21" s="34"/>
      <c r="I21" s="35"/>
      <c r="J21" s="34"/>
      <c r="K21" s="35"/>
      <c r="L21" s="34"/>
      <c r="M21" s="35"/>
      <c r="N21" s="34"/>
      <c r="O21" s="106">
        <v>1512.79</v>
      </c>
      <c r="P21" s="35"/>
      <c r="Q21" s="26"/>
      <c r="R21" s="36"/>
      <c r="S21" s="87"/>
      <c r="T21" s="51"/>
      <c r="U21" s="86"/>
      <c r="V21" s="29"/>
      <c r="W21" s="38"/>
      <c r="X21" s="38"/>
      <c r="Y21" s="26"/>
      <c r="Z21" s="26"/>
      <c r="AA21" s="6"/>
      <c r="AB21" s="32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>
      <c r="A22" s="104" t="s">
        <v>580</v>
      </c>
      <c r="B22" s="23"/>
      <c r="C22" s="24"/>
      <c r="D22" s="25"/>
      <c r="E22" s="35"/>
      <c r="F22" s="25"/>
      <c r="G22" s="24"/>
      <c r="H22" s="34"/>
      <c r="I22" s="35"/>
      <c r="J22" s="34"/>
      <c r="K22" s="35"/>
      <c r="L22" s="34"/>
      <c r="M22" s="35"/>
      <c r="N22" s="34"/>
      <c r="O22" s="106">
        <v>0</v>
      </c>
      <c r="P22" s="35"/>
      <c r="Q22" s="83"/>
      <c r="R22" s="83"/>
      <c r="S22" s="87"/>
      <c r="T22" s="26"/>
      <c r="U22" s="86"/>
      <c r="V22" s="29"/>
      <c r="W22" s="38"/>
      <c r="X22" s="38"/>
      <c r="Y22" s="26"/>
      <c r="Z22" s="26"/>
      <c r="AA22" s="6"/>
      <c r="AB22" s="32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>
      <c r="A23" s="43" t="s">
        <v>32</v>
      </c>
      <c r="B23" s="44">
        <v>0</v>
      </c>
      <c r="C23" s="45">
        <v>0</v>
      </c>
      <c r="D23" s="46">
        <v>0</v>
      </c>
      <c r="E23" s="45">
        <v>0</v>
      </c>
      <c r="F23" s="46">
        <v>0</v>
      </c>
      <c r="G23" s="45">
        <v>0</v>
      </c>
      <c r="H23" s="46">
        <v>0</v>
      </c>
      <c r="I23" s="45">
        <v>0</v>
      </c>
      <c r="J23" s="46">
        <v>864584.67</v>
      </c>
      <c r="K23" s="45">
        <v>964168.48</v>
      </c>
      <c r="L23" s="46">
        <v>1008468</v>
      </c>
      <c r="M23" s="45">
        <v>1609074.83</v>
      </c>
      <c r="N23" s="46">
        <v>1343710.09</v>
      </c>
      <c r="O23" s="48">
        <f>SUM(O17:O22)</f>
        <v>1886907.26</v>
      </c>
      <c r="P23" s="45"/>
      <c r="Q23" s="45"/>
      <c r="R23" s="45"/>
      <c r="S23" s="45"/>
      <c r="T23" s="45"/>
      <c r="U23" s="47"/>
      <c r="V23" s="47"/>
      <c r="W23" s="48"/>
      <c r="X23" s="48"/>
      <c r="Y23" s="52"/>
      <c r="Z23" s="52"/>
      <c r="AA23" s="6"/>
      <c r="AB23" s="49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>
      <c r="A24" s="42"/>
      <c r="B24" s="23"/>
      <c r="C24" s="24"/>
      <c r="D24" s="25"/>
      <c r="E24" s="24"/>
      <c r="F24" s="25"/>
      <c r="G24" s="24"/>
      <c r="H24" s="34"/>
      <c r="I24" s="35"/>
      <c r="J24" s="34"/>
      <c r="K24" s="35"/>
      <c r="L24" s="34"/>
      <c r="M24" s="35"/>
      <c r="N24" s="34"/>
      <c r="O24" s="35"/>
      <c r="P24" s="35"/>
      <c r="Q24" s="26"/>
      <c r="R24" s="36"/>
      <c r="S24" s="87"/>
      <c r="T24" s="26"/>
      <c r="U24" s="86"/>
      <c r="V24" s="29"/>
      <c r="W24" s="38"/>
      <c r="X24" s="38"/>
      <c r="Y24" s="26"/>
      <c r="Z24" s="26"/>
      <c r="AA24" s="6"/>
      <c r="AB24" s="32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>
      <c r="A25" s="53" t="s">
        <v>38</v>
      </c>
      <c r="B25" s="44">
        <v>0</v>
      </c>
      <c r="C25" s="45">
        <v>0</v>
      </c>
      <c r="D25" s="46">
        <v>0</v>
      </c>
      <c r="E25" s="45">
        <v>0</v>
      </c>
      <c r="F25" s="46">
        <v>0</v>
      </c>
      <c r="G25" s="45">
        <v>0</v>
      </c>
      <c r="H25" s="46">
        <v>0</v>
      </c>
      <c r="I25" s="45">
        <v>0</v>
      </c>
      <c r="J25" s="46">
        <v>1524003.2400000002</v>
      </c>
      <c r="K25" s="45">
        <v>1492419.1700000004</v>
      </c>
      <c r="L25" s="46">
        <v>212793.84000000008</v>
      </c>
      <c r="M25" s="45">
        <v>-45270.90000000014</v>
      </c>
      <c r="N25" s="46">
        <v>516656.19999999995</v>
      </c>
      <c r="O25" s="48">
        <f>SUM(O15-O23)</f>
        <v>1406083.1500000001</v>
      </c>
      <c r="P25" s="45"/>
      <c r="Q25" s="45"/>
      <c r="R25" s="45"/>
      <c r="S25" s="45"/>
      <c r="T25" s="45"/>
      <c r="U25" s="47"/>
      <c r="V25" s="47"/>
      <c r="W25" s="48"/>
      <c r="X25" s="48"/>
      <c r="Y25" s="48"/>
      <c r="Z25" s="48"/>
      <c r="AA25" s="6"/>
      <c r="AB25" s="49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>
      <c r="A26" s="42"/>
      <c r="B26" s="23"/>
      <c r="C26" s="24"/>
      <c r="D26" s="25"/>
      <c r="E26" s="35"/>
      <c r="F26" s="25"/>
      <c r="G26" s="24"/>
      <c r="H26" s="34"/>
      <c r="I26" s="35"/>
      <c r="J26" s="34"/>
      <c r="K26" s="35"/>
      <c r="L26" s="34"/>
      <c r="M26" s="35"/>
      <c r="N26" s="34"/>
      <c r="O26" s="35"/>
      <c r="P26" s="35"/>
      <c r="Q26" s="26"/>
      <c r="R26" s="36"/>
      <c r="S26" s="87"/>
      <c r="T26" s="26"/>
      <c r="U26" s="86"/>
      <c r="V26" s="29"/>
      <c r="W26" s="38"/>
      <c r="X26" s="38"/>
      <c r="Y26" s="26"/>
      <c r="Z26" s="26"/>
      <c r="AA26" s="6"/>
      <c r="AB26" s="32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38">
      <c r="A27" s="33" t="s">
        <v>39</v>
      </c>
      <c r="B27" s="23"/>
      <c r="C27" s="24"/>
      <c r="D27" s="25"/>
      <c r="E27" s="24"/>
      <c r="F27" s="25"/>
      <c r="G27" s="24"/>
      <c r="H27" s="34"/>
      <c r="I27" s="54">
        <v>0</v>
      </c>
      <c r="J27" s="34">
        <v>0</v>
      </c>
      <c r="K27" s="35"/>
      <c r="L27" s="34"/>
      <c r="M27" s="35"/>
      <c r="N27" s="34">
        <v>0</v>
      </c>
      <c r="O27" s="106">
        <v>174373.45</v>
      </c>
      <c r="P27" s="35"/>
      <c r="Q27" s="26"/>
      <c r="R27" s="36"/>
      <c r="S27" s="87"/>
      <c r="T27" s="26"/>
      <c r="U27" s="86"/>
      <c r="V27" s="29"/>
      <c r="W27" s="38"/>
      <c r="X27" s="38"/>
      <c r="Y27" s="26"/>
      <c r="Z27" s="26"/>
      <c r="AA27" s="6"/>
      <c r="AB27" s="32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>
      <c r="A28" s="55" t="s">
        <v>40</v>
      </c>
      <c r="B28" s="56">
        <v>0</v>
      </c>
      <c r="C28" s="57">
        <v>0</v>
      </c>
      <c r="D28" s="58">
        <v>0</v>
      </c>
      <c r="E28" s="57">
        <v>0</v>
      </c>
      <c r="F28" s="58">
        <v>0</v>
      </c>
      <c r="G28" s="57">
        <v>0</v>
      </c>
      <c r="H28" s="58">
        <v>0</v>
      </c>
      <c r="I28" s="57">
        <v>0</v>
      </c>
      <c r="J28" s="58">
        <v>1524003.2400000002</v>
      </c>
      <c r="K28" s="57">
        <v>1492419.1700000004</v>
      </c>
      <c r="L28" s="58">
        <v>212793.84000000008</v>
      </c>
      <c r="M28" s="57">
        <v>-45270.90000000014</v>
      </c>
      <c r="N28" s="58">
        <v>516656.19999999995</v>
      </c>
      <c r="O28" s="60">
        <f>O25-O27</f>
        <v>1231709.7000000002</v>
      </c>
      <c r="P28" s="57"/>
      <c r="Q28" s="57"/>
      <c r="R28" s="57"/>
      <c r="S28" s="57"/>
      <c r="T28" s="57"/>
      <c r="U28" s="59"/>
      <c r="V28" s="59"/>
      <c r="W28" s="60"/>
      <c r="X28" s="60"/>
      <c r="Y28" s="61"/>
      <c r="Z28" s="61"/>
      <c r="AA28" s="6"/>
      <c r="AB28" s="62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>
      <c r="A29" s="6"/>
      <c r="B29" s="6"/>
      <c r="C29" s="6"/>
      <c r="D29" s="6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>
      <c r="A30" s="64" t="s">
        <v>41</v>
      </c>
      <c r="B30" s="65"/>
      <c r="C30" s="66"/>
      <c r="D30" s="67"/>
      <c r="E30" s="68"/>
      <c r="F30" s="69"/>
      <c r="G30" s="68"/>
      <c r="H30" s="69"/>
      <c r="I30" s="69"/>
      <c r="J30" s="69"/>
      <c r="K30" s="69"/>
      <c r="L30" s="69"/>
      <c r="M30" s="69"/>
      <c r="N30" s="70"/>
      <c r="O30" s="70"/>
      <c r="P30" s="70"/>
      <c r="Q30" s="70"/>
      <c r="R30" s="70"/>
      <c r="S30" s="70"/>
      <c r="T30" s="71"/>
      <c r="U30" s="71"/>
      <c r="V30" s="71"/>
      <c r="W30" s="71"/>
      <c r="X30" s="71"/>
      <c r="Y30" s="71"/>
      <c r="Z30" s="71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>
      <c r="A31" s="72"/>
      <c r="B31" s="73"/>
      <c r="C31" s="74"/>
      <c r="D31" s="74"/>
      <c r="E31" s="74"/>
      <c r="F31" s="6"/>
      <c r="G31" s="75"/>
      <c r="H31" s="76"/>
      <c r="I31" s="6"/>
      <c r="J31" s="75"/>
      <c r="K31" s="76"/>
      <c r="L31" s="6"/>
      <c r="M31" s="75"/>
      <c r="N31" s="76"/>
      <c r="O31" s="76"/>
      <c r="P31" s="7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ht="30">
      <c r="A32" s="64" t="s">
        <v>42</v>
      </c>
      <c r="B32" s="77" t="s">
        <v>43</v>
      </c>
      <c r="C32" s="77" t="s">
        <v>43</v>
      </c>
      <c r="D32" s="77" t="s">
        <v>43</v>
      </c>
      <c r="E32" s="77" t="s">
        <v>43</v>
      </c>
      <c r="F32" s="77" t="s">
        <v>43</v>
      </c>
      <c r="G32" s="77" t="s">
        <v>43</v>
      </c>
      <c r="H32" s="77" t="s">
        <v>43</v>
      </c>
      <c r="I32" s="77" t="s">
        <v>43</v>
      </c>
      <c r="J32" s="77" t="s">
        <v>43</v>
      </c>
      <c r="K32" s="77" t="s">
        <v>43</v>
      </c>
      <c r="L32" s="77" t="s">
        <v>43</v>
      </c>
      <c r="M32" s="77" t="s">
        <v>43</v>
      </c>
      <c r="N32" s="78" t="s">
        <v>43</v>
      </c>
      <c r="O32" s="78" t="s">
        <v>43</v>
      </c>
      <c r="P32" s="78" t="s">
        <v>43</v>
      </c>
      <c r="Q32" s="78" t="s">
        <v>43</v>
      </c>
      <c r="R32" s="78" t="s">
        <v>43</v>
      </c>
      <c r="S32" s="78" t="s">
        <v>43</v>
      </c>
      <c r="T32" s="79" t="s">
        <v>43</v>
      </c>
      <c r="U32" s="79" t="s">
        <v>43</v>
      </c>
      <c r="V32" s="79" t="s">
        <v>43</v>
      </c>
      <c r="W32" s="79" t="s">
        <v>43</v>
      </c>
      <c r="X32" s="79" t="s">
        <v>43</v>
      </c>
      <c r="Y32" s="79" t="s">
        <v>43</v>
      </c>
      <c r="Z32" s="79" t="s">
        <v>43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>
      <c r="A33" s="72"/>
      <c r="B33" s="73"/>
      <c r="C33" s="74"/>
      <c r="D33" s="74"/>
      <c r="E33" s="74"/>
      <c r="F33" s="6"/>
      <c r="G33" s="75"/>
      <c r="H33" s="76"/>
      <c r="I33" s="6"/>
      <c r="J33" s="75"/>
      <c r="K33" s="76"/>
      <c r="L33" s="6"/>
      <c r="M33" s="75"/>
      <c r="N33" s="76"/>
      <c r="O33" s="7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32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>
      <c r="A34" s="72"/>
      <c r="B34" s="73" t="s">
        <v>44</v>
      </c>
      <c r="C34" s="73" t="s">
        <v>45</v>
      </c>
      <c r="D34" s="73" t="s">
        <v>46</v>
      </c>
      <c r="E34" s="73" t="s">
        <v>47</v>
      </c>
      <c r="F34" s="73" t="s">
        <v>48</v>
      </c>
      <c r="G34" s="73" t="s">
        <v>49</v>
      </c>
      <c r="H34" s="73" t="s">
        <v>50</v>
      </c>
      <c r="I34" s="73" t="s">
        <v>51</v>
      </c>
      <c r="J34" s="73" t="s">
        <v>52</v>
      </c>
      <c r="K34" s="73" t="s">
        <v>53</v>
      </c>
      <c r="L34" s="73" t="s">
        <v>54</v>
      </c>
      <c r="M34" s="73" t="s">
        <v>55</v>
      </c>
      <c r="N34" s="73" t="s">
        <v>56</v>
      </c>
      <c r="O34" s="7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1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>
      <c r="A35" s="72"/>
      <c r="B35" s="73"/>
      <c r="C35" s="74"/>
      <c r="D35" s="74"/>
      <c r="E35" s="74"/>
      <c r="F35" s="6"/>
      <c r="G35" s="75"/>
      <c r="H35" s="76"/>
      <c r="I35" s="6"/>
      <c r="J35" s="75"/>
      <c r="K35" s="76"/>
      <c r="L35" s="6"/>
      <c r="M35" s="75"/>
      <c r="N35" s="76"/>
      <c r="O35" s="76"/>
      <c r="P35" s="6"/>
      <c r="Q35" s="6"/>
      <c r="R35" s="6"/>
      <c r="S35" s="6"/>
      <c r="T35" s="6"/>
      <c r="U35" s="6"/>
      <c r="V35" s="6"/>
      <c r="W35" s="6"/>
      <c r="X35" s="6"/>
      <c r="Y35" s="6"/>
      <c r="Z35" s="32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>
      <c r="A36" s="72"/>
      <c r="B36" s="73"/>
      <c r="C36" s="74"/>
      <c r="D36" s="74"/>
      <c r="E36" s="74"/>
      <c r="F36" s="6"/>
      <c r="G36" s="75"/>
      <c r="H36" s="76"/>
      <c r="I36" s="6"/>
      <c r="J36" s="75"/>
      <c r="K36" s="76"/>
      <c r="L36" s="6"/>
      <c r="M36" s="75"/>
      <c r="N36" s="76"/>
      <c r="O36" s="76"/>
      <c r="P36" s="32"/>
      <c r="Q36" s="6"/>
      <c r="R36" s="6"/>
      <c r="S36" s="6"/>
      <c r="T36" s="6"/>
      <c r="U36" s="6"/>
      <c r="V36" s="6"/>
      <c r="W36" s="6"/>
      <c r="X36" s="6"/>
      <c r="Y36" s="6"/>
      <c r="Z36" s="32"/>
      <c r="AA36" s="6"/>
      <c r="AB36" s="32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>
      <c r="A37" s="72"/>
      <c r="B37" s="73"/>
      <c r="C37" s="74"/>
      <c r="D37" s="74"/>
      <c r="E37" s="74"/>
      <c r="F37" s="6"/>
      <c r="G37" s="75"/>
      <c r="H37" s="76"/>
      <c r="I37" s="6"/>
      <c r="J37" s="75"/>
      <c r="K37" s="76"/>
      <c r="L37" s="6"/>
      <c r="M37" s="75"/>
      <c r="N37" s="76"/>
      <c r="O37" s="76"/>
      <c r="P37" s="32"/>
      <c r="Q37" s="6"/>
      <c r="R37" s="6"/>
      <c r="S37" s="6"/>
      <c r="T37" s="6"/>
      <c r="U37" s="6"/>
      <c r="V37" s="6"/>
      <c r="W37" s="6"/>
      <c r="X37" s="6"/>
      <c r="Y37" s="6"/>
      <c r="Z37" s="10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>
      <c r="A38" s="72"/>
      <c r="B38" s="73"/>
      <c r="C38" s="74"/>
      <c r="D38" s="74"/>
      <c r="E38" s="74"/>
      <c r="F38" s="6"/>
      <c r="G38" s="75"/>
      <c r="H38" s="76"/>
      <c r="I38" s="6"/>
      <c r="J38" s="75"/>
      <c r="K38" s="76"/>
      <c r="L38" s="6"/>
      <c r="M38" s="75"/>
      <c r="N38" s="76"/>
      <c r="O38" s="76"/>
      <c r="P38" s="32"/>
      <c r="Q38" s="6"/>
      <c r="R38" s="6"/>
      <c r="S38" s="6"/>
      <c r="T38" s="6"/>
      <c r="U38" s="80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>
      <c r="A39" s="72"/>
      <c r="B39" s="73"/>
      <c r="C39" s="74"/>
      <c r="D39" s="74"/>
      <c r="E39" s="74"/>
      <c r="F39" s="6"/>
      <c r="G39" s="75"/>
      <c r="H39" s="76"/>
      <c r="I39" s="6"/>
      <c r="J39" s="75"/>
      <c r="K39" s="76"/>
      <c r="L39" s="6"/>
      <c r="M39" s="75"/>
      <c r="N39" s="76"/>
      <c r="O39" s="76"/>
      <c r="P39" s="32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>
      <c r="A40" s="72"/>
      <c r="B40" s="73"/>
      <c r="C40" s="74"/>
      <c r="D40" s="74"/>
      <c r="E40" s="74"/>
      <c r="F40" s="6"/>
      <c r="G40" s="75"/>
      <c r="H40" s="76"/>
      <c r="I40" s="6"/>
      <c r="J40" s="75"/>
      <c r="K40" s="76"/>
      <c r="L40" s="6"/>
      <c r="M40" s="75"/>
      <c r="N40" s="76"/>
      <c r="O40" s="76"/>
      <c r="P40" s="32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>
      <c r="A41" s="72"/>
      <c r="B41" s="73"/>
      <c r="C41" s="74"/>
      <c r="D41" s="74"/>
      <c r="E41" s="74"/>
      <c r="F41" s="6"/>
      <c r="G41" s="75"/>
      <c r="H41" s="76"/>
      <c r="I41" s="6"/>
      <c r="J41" s="75"/>
      <c r="K41" s="76"/>
      <c r="L41" s="6"/>
      <c r="M41" s="75"/>
      <c r="N41" s="76"/>
      <c r="O41" s="76"/>
      <c r="P41" s="32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>
      <c r="A42" s="72"/>
      <c r="B42" s="73"/>
      <c r="C42" s="74"/>
      <c r="D42" s="74"/>
      <c r="E42" s="74"/>
      <c r="F42" s="6"/>
      <c r="G42" s="75"/>
      <c r="H42" s="76"/>
      <c r="I42" s="6"/>
      <c r="J42" s="75"/>
      <c r="K42" s="76"/>
      <c r="L42" s="6"/>
      <c r="M42" s="75"/>
      <c r="N42" s="76"/>
      <c r="O42" s="76"/>
      <c r="P42" s="32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>
      <c r="A43" s="72"/>
      <c r="B43" s="73"/>
      <c r="C43" s="74"/>
      <c r="D43" s="74"/>
      <c r="E43" s="74"/>
      <c r="F43" s="6"/>
      <c r="G43" s="75"/>
      <c r="H43" s="76"/>
      <c r="I43" s="6"/>
      <c r="J43" s="75"/>
      <c r="K43" s="76"/>
      <c r="L43" s="6"/>
      <c r="M43" s="75"/>
      <c r="N43" s="76"/>
      <c r="O43" s="76"/>
      <c r="P43" s="32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>
      <c r="A44" s="72"/>
      <c r="B44" s="73"/>
      <c r="C44" s="74"/>
      <c r="D44" s="74"/>
      <c r="E44" s="74"/>
      <c r="F44" s="6"/>
      <c r="G44" s="75"/>
      <c r="H44" s="76"/>
      <c r="I44" s="6"/>
      <c r="J44" s="75"/>
      <c r="K44" s="76"/>
      <c r="L44" s="6"/>
      <c r="M44" s="75"/>
      <c r="N44" s="76"/>
      <c r="O44" s="76"/>
      <c r="P44" s="32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>
      <c r="A45" s="72"/>
      <c r="B45" s="73"/>
      <c r="C45" s="74"/>
      <c r="D45" s="74"/>
      <c r="E45" s="74"/>
      <c r="F45" s="6"/>
      <c r="G45" s="75"/>
      <c r="H45" s="76"/>
      <c r="I45" s="6"/>
      <c r="J45" s="75"/>
      <c r="K45" s="76"/>
      <c r="L45" s="6"/>
      <c r="M45" s="75"/>
      <c r="N45" s="76"/>
      <c r="O45" s="76"/>
      <c r="P45" s="32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>
      <c r="A46" s="72"/>
      <c r="B46" s="73"/>
      <c r="C46" s="74"/>
      <c r="D46" s="74"/>
      <c r="E46" s="74"/>
      <c r="F46" s="6"/>
      <c r="G46" s="75"/>
      <c r="H46" s="76"/>
      <c r="I46" s="6"/>
      <c r="J46" s="75"/>
      <c r="K46" s="76"/>
      <c r="L46" s="6"/>
      <c r="M46" s="75"/>
      <c r="N46" s="76"/>
      <c r="O46" s="7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>
      <c r="A47" s="72"/>
      <c r="B47" s="73"/>
      <c r="C47" s="74"/>
      <c r="D47" s="74"/>
      <c r="E47" s="74"/>
      <c r="F47" s="6"/>
      <c r="G47" s="75"/>
      <c r="H47" s="76"/>
      <c r="I47" s="6"/>
      <c r="J47" s="75"/>
      <c r="K47" s="76"/>
      <c r="L47" s="6"/>
      <c r="M47" s="75"/>
      <c r="N47" s="76"/>
      <c r="O47" s="7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>
      <c r="A48" s="72"/>
      <c r="B48" s="73"/>
      <c r="C48" s="74"/>
      <c r="D48" s="74"/>
      <c r="E48" s="74"/>
      <c r="F48" s="6"/>
      <c r="G48" s="75"/>
      <c r="H48" s="76"/>
      <c r="I48" s="6"/>
      <c r="J48" s="75"/>
      <c r="K48" s="76"/>
      <c r="L48" s="6"/>
      <c r="M48" s="75"/>
      <c r="N48" s="76"/>
      <c r="O48" s="7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>
      <c r="A49" s="72"/>
      <c r="B49" s="73"/>
      <c r="C49" s="74"/>
      <c r="D49" s="74"/>
      <c r="E49" s="74"/>
      <c r="F49" s="6"/>
      <c r="G49" s="75"/>
      <c r="H49" s="76"/>
      <c r="I49" s="6"/>
      <c r="J49" s="75"/>
      <c r="K49" s="76"/>
      <c r="L49" s="6"/>
      <c r="M49" s="75"/>
      <c r="N49" s="76"/>
      <c r="O49" s="7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>
      <c r="A50" s="72"/>
      <c r="B50" s="73"/>
      <c r="C50" s="74"/>
      <c r="D50" s="74"/>
      <c r="E50" s="74"/>
      <c r="F50" s="6"/>
      <c r="G50" s="75"/>
      <c r="H50" s="76"/>
      <c r="I50" s="6"/>
      <c r="J50" s="75"/>
      <c r="K50" s="76"/>
      <c r="L50" s="6"/>
      <c r="M50" s="75"/>
      <c r="N50" s="76"/>
      <c r="O50" s="7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>
      <c r="A51" s="72"/>
      <c r="B51" s="73"/>
      <c r="C51" s="74"/>
      <c r="D51" s="74"/>
      <c r="E51" s="74"/>
      <c r="F51" s="6"/>
      <c r="G51" s="75"/>
      <c r="H51" s="76"/>
      <c r="I51" s="6"/>
      <c r="J51" s="75"/>
      <c r="K51" s="76"/>
      <c r="L51" s="6"/>
      <c r="M51" s="75"/>
      <c r="N51" s="76"/>
      <c r="O51" s="7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>
      <c r="A52" s="72"/>
      <c r="B52" s="73"/>
      <c r="C52" s="74"/>
      <c r="D52" s="74"/>
      <c r="E52" s="74"/>
      <c r="F52" s="6"/>
      <c r="G52" s="75"/>
      <c r="H52" s="76"/>
      <c r="I52" s="6"/>
      <c r="J52" s="75"/>
      <c r="K52" s="76"/>
      <c r="L52" s="6"/>
      <c r="M52" s="75"/>
      <c r="N52" s="76"/>
      <c r="O52" s="7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>
      <c r="A53" s="72"/>
      <c r="B53" s="73"/>
      <c r="C53" s="74"/>
      <c r="D53" s="74"/>
      <c r="E53" s="74"/>
      <c r="F53" s="6"/>
      <c r="G53" s="75"/>
      <c r="H53" s="76"/>
      <c r="I53" s="6"/>
      <c r="J53" s="75"/>
      <c r="K53" s="76"/>
      <c r="L53" s="6"/>
      <c r="M53" s="75"/>
      <c r="N53" s="76"/>
      <c r="O53" s="7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>
      <c r="A54" s="72"/>
      <c r="B54" s="73"/>
      <c r="C54" s="74"/>
      <c r="D54" s="74"/>
      <c r="E54" s="74"/>
      <c r="F54" s="6"/>
      <c r="G54" s="75"/>
      <c r="H54" s="76"/>
      <c r="I54" s="6"/>
      <c r="J54" s="75"/>
      <c r="K54" s="76"/>
      <c r="L54" s="6"/>
      <c r="M54" s="75"/>
      <c r="N54" s="76"/>
      <c r="O54" s="7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>
      <c r="A55" s="72"/>
      <c r="B55" s="73"/>
      <c r="C55" s="74"/>
      <c r="D55" s="74"/>
      <c r="E55" s="74"/>
      <c r="F55" s="6"/>
      <c r="G55" s="75"/>
      <c r="H55" s="76"/>
      <c r="I55" s="6"/>
      <c r="J55" s="75"/>
      <c r="K55" s="76"/>
      <c r="L55" s="6"/>
      <c r="M55" s="75"/>
      <c r="N55" s="76"/>
      <c r="O55" s="7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>
      <c r="A56" s="72"/>
      <c r="B56" s="73"/>
      <c r="C56" s="74"/>
      <c r="D56" s="74"/>
      <c r="E56" s="74"/>
      <c r="F56" s="6"/>
      <c r="G56" s="75"/>
      <c r="H56" s="76"/>
      <c r="I56" s="6"/>
      <c r="J56" s="75"/>
      <c r="K56" s="76"/>
      <c r="L56" s="6"/>
      <c r="M56" s="75"/>
      <c r="N56" s="76"/>
      <c r="O56" s="7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8">
      <c r="A57" s="72"/>
      <c r="B57" s="73"/>
      <c r="C57" s="74"/>
      <c r="D57" s="74"/>
      <c r="E57" s="74"/>
      <c r="F57" s="6"/>
      <c r="G57" s="75"/>
      <c r="H57" s="76"/>
      <c r="I57" s="6"/>
      <c r="J57" s="75"/>
      <c r="K57" s="76"/>
      <c r="L57" s="6"/>
      <c r="M57" s="75"/>
      <c r="N57" s="76"/>
      <c r="O57" s="7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1:38">
      <c r="A58" s="72"/>
      <c r="B58" s="73"/>
      <c r="C58" s="74"/>
      <c r="D58" s="74"/>
      <c r="E58" s="74"/>
      <c r="F58" s="6"/>
      <c r="G58" s="75"/>
      <c r="H58" s="76"/>
      <c r="I58" s="6"/>
      <c r="J58" s="75"/>
      <c r="K58" s="76"/>
      <c r="L58" s="6"/>
      <c r="M58" s="75"/>
      <c r="N58" s="76"/>
      <c r="O58" s="7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1:38">
      <c r="A59" s="72"/>
      <c r="B59" s="73"/>
      <c r="C59" s="74"/>
      <c r="D59" s="74"/>
      <c r="E59" s="74"/>
      <c r="F59" s="6"/>
      <c r="G59" s="75"/>
      <c r="H59" s="76"/>
      <c r="I59" s="6"/>
      <c r="J59" s="75"/>
      <c r="K59" s="76"/>
      <c r="L59" s="6"/>
      <c r="M59" s="75"/>
      <c r="N59" s="76"/>
      <c r="O59" s="7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 spans="1:38">
      <c r="A60" s="72"/>
      <c r="B60" s="73"/>
      <c r="C60" s="74"/>
      <c r="D60" s="74"/>
      <c r="E60" s="74"/>
      <c r="F60" s="6"/>
      <c r="G60" s="75"/>
      <c r="H60" s="76"/>
      <c r="I60" s="6"/>
      <c r="J60" s="75"/>
      <c r="K60" s="76"/>
      <c r="L60" s="6"/>
      <c r="M60" s="75"/>
      <c r="N60" s="76"/>
      <c r="O60" s="7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 spans="1:38">
      <c r="A61" s="72"/>
      <c r="B61" s="73"/>
      <c r="C61" s="74"/>
      <c r="D61" s="74"/>
      <c r="E61" s="74"/>
      <c r="F61" s="6"/>
      <c r="G61" s="75"/>
      <c r="H61" s="76"/>
      <c r="I61" s="6"/>
      <c r="J61" s="75"/>
      <c r="K61" s="76"/>
      <c r="L61" s="6"/>
      <c r="M61" s="75"/>
      <c r="N61" s="76"/>
      <c r="O61" s="7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 spans="1:38">
      <c r="A62" s="72"/>
      <c r="B62" s="73"/>
      <c r="C62" s="74"/>
      <c r="D62" s="74"/>
      <c r="E62" s="74"/>
      <c r="F62" s="6"/>
      <c r="G62" s="75"/>
      <c r="H62" s="76"/>
      <c r="I62" s="6"/>
      <c r="J62" s="75"/>
      <c r="K62" s="76"/>
      <c r="L62" s="6"/>
      <c r="M62" s="75"/>
      <c r="N62" s="76"/>
      <c r="O62" s="7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 spans="1:38">
      <c r="A63" s="72"/>
      <c r="B63" s="73"/>
      <c r="C63" s="74"/>
      <c r="D63" s="74"/>
      <c r="E63" s="74"/>
      <c r="F63" s="6"/>
      <c r="G63" s="75"/>
      <c r="H63" s="76"/>
      <c r="I63" s="6"/>
      <c r="J63" s="75"/>
      <c r="K63" s="76"/>
      <c r="L63" s="6"/>
      <c r="M63" s="75"/>
      <c r="N63" s="76"/>
      <c r="O63" s="7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 spans="1:38">
      <c r="A64" s="72"/>
      <c r="B64" s="73"/>
      <c r="C64" s="74"/>
      <c r="D64" s="74"/>
      <c r="E64" s="74"/>
      <c r="F64" s="6"/>
      <c r="G64" s="75"/>
      <c r="H64" s="76"/>
      <c r="I64" s="6"/>
      <c r="J64" s="75"/>
      <c r="K64" s="76"/>
      <c r="L64" s="6"/>
      <c r="M64" s="75"/>
      <c r="N64" s="76"/>
      <c r="O64" s="7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 spans="1:38">
      <c r="A65" s="72"/>
      <c r="B65" s="73"/>
      <c r="C65" s="74"/>
      <c r="D65" s="74"/>
      <c r="E65" s="74"/>
      <c r="F65" s="6"/>
      <c r="G65" s="75"/>
      <c r="H65" s="76"/>
      <c r="I65" s="6"/>
      <c r="J65" s="75"/>
      <c r="K65" s="76"/>
      <c r="L65" s="6"/>
      <c r="M65" s="75"/>
      <c r="N65" s="76"/>
      <c r="O65" s="7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1:38">
      <c r="A66" s="72"/>
      <c r="B66" s="73"/>
      <c r="C66" s="74"/>
      <c r="D66" s="74"/>
      <c r="E66" s="74"/>
      <c r="F66" s="6"/>
      <c r="G66" s="75"/>
      <c r="H66" s="76"/>
      <c r="I66" s="6"/>
      <c r="J66" s="75"/>
      <c r="K66" s="76"/>
      <c r="L66" s="6"/>
      <c r="M66" s="75"/>
      <c r="N66" s="76"/>
      <c r="O66" s="7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1:38">
      <c r="A67" s="72"/>
      <c r="B67" s="73"/>
      <c r="C67" s="74"/>
      <c r="D67" s="74"/>
      <c r="E67" s="74"/>
      <c r="F67" s="6"/>
      <c r="G67" s="75"/>
      <c r="H67" s="76"/>
      <c r="I67" s="6"/>
      <c r="J67" s="75"/>
      <c r="K67" s="76"/>
      <c r="L67" s="6"/>
      <c r="M67" s="75"/>
      <c r="N67" s="76"/>
      <c r="O67" s="7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 spans="1:38">
      <c r="A68" s="72"/>
      <c r="B68" s="73"/>
      <c r="C68" s="74"/>
      <c r="D68" s="74"/>
      <c r="E68" s="74"/>
      <c r="F68" s="6"/>
      <c r="G68" s="75"/>
      <c r="H68" s="76"/>
      <c r="I68" s="6"/>
      <c r="J68" s="75"/>
      <c r="K68" s="76"/>
      <c r="L68" s="6"/>
      <c r="M68" s="75"/>
      <c r="N68" s="76"/>
      <c r="O68" s="7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 spans="1:38">
      <c r="A69" s="72"/>
      <c r="B69" s="73"/>
      <c r="C69" s="74"/>
      <c r="D69" s="74"/>
      <c r="E69" s="74"/>
      <c r="F69" s="6"/>
      <c r="G69" s="75"/>
      <c r="H69" s="76"/>
      <c r="I69" s="6"/>
      <c r="J69" s="75"/>
      <c r="K69" s="76"/>
      <c r="L69" s="6"/>
      <c r="M69" s="75"/>
      <c r="N69" s="76"/>
      <c r="O69" s="7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 spans="1:38">
      <c r="A70" s="72"/>
      <c r="B70" s="73"/>
      <c r="C70" s="74"/>
      <c r="D70" s="74"/>
      <c r="E70" s="74"/>
      <c r="F70" s="6"/>
      <c r="G70" s="75"/>
      <c r="H70" s="76"/>
      <c r="I70" s="6"/>
      <c r="J70" s="75"/>
      <c r="K70" s="76"/>
      <c r="L70" s="6"/>
      <c r="M70" s="75"/>
      <c r="N70" s="76"/>
      <c r="O70" s="7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 spans="1:38">
      <c r="A71" s="72"/>
      <c r="B71" s="73"/>
      <c r="C71" s="74"/>
      <c r="D71" s="74"/>
      <c r="E71" s="74"/>
      <c r="F71" s="6"/>
      <c r="G71" s="75"/>
      <c r="H71" s="76"/>
      <c r="I71" s="6"/>
      <c r="J71" s="75"/>
      <c r="K71" s="76"/>
      <c r="L71" s="6"/>
      <c r="M71" s="75"/>
      <c r="N71" s="76"/>
      <c r="O71" s="7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 spans="1:38">
      <c r="A72" s="72"/>
      <c r="B72" s="73"/>
      <c r="C72" s="74"/>
      <c r="D72" s="74"/>
      <c r="E72" s="74"/>
      <c r="F72" s="6"/>
      <c r="G72" s="75"/>
      <c r="H72" s="76"/>
      <c r="I72" s="6"/>
      <c r="J72" s="75"/>
      <c r="K72" s="76"/>
      <c r="L72" s="6"/>
      <c r="M72" s="75"/>
      <c r="N72" s="76"/>
      <c r="O72" s="7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 spans="1:38">
      <c r="A73" s="72"/>
      <c r="B73" s="73"/>
      <c r="C73" s="74"/>
      <c r="D73" s="74"/>
      <c r="E73" s="74"/>
      <c r="F73" s="6"/>
      <c r="G73" s="75"/>
      <c r="H73" s="76"/>
      <c r="I73" s="6"/>
      <c r="J73" s="75"/>
      <c r="K73" s="76"/>
      <c r="L73" s="6"/>
      <c r="M73" s="75"/>
      <c r="N73" s="76"/>
      <c r="O73" s="7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1:38">
      <c r="A74" s="72"/>
      <c r="B74" s="73"/>
      <c r="C74" s="74"/>
      <c r="D74" s="74"/>
      <c r="E74" s="74"/>
      <c r="F74" s="6"/>
      <c r="G74" s="75"/>
      <c r="H74" s="76"/>
      <c r="I74" s="6"/>
      <c r="J74" s="75"/>
      <c r="K74" s="76"/>
      <c r="L74" s="6"/>
      <c r="M74" s="75"/>
      <c r="N74" s="76"/>
      <c r="O74" s="7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1:38">
      <c r="A75" s="72"/>
      <c r="B75" s="73"/>
      <c r="C75" s="74"/>
      <c r="D75" s="74"/>
      <c r="E75" s="74"/>
      <c r="F75" s="6"/>
      <c r="G75" s="75"/>
      <c r="H75" s="76"/>
      <c r="I75" s="6"/>
      <c r="J75" s="75"/>
      <c r="K75" s="76"/>
      <c r="L75" s="6"/>
      <c r="M75" s="75"/>
      <c r="N75" s="76"/>
      <c r="O75" s="7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 spans="1:38">
      <c r="A76" s="72"/>
      <c r="B76" s="73"/>
      <c r="C76" s="74"/>
      <c r="D76" s="74"/>
      <c r="E76" s="74"/>
      <c r="F76" s="6"/>
      <c r="G76" s="75"/>
      <c r="H76" s="76"/>
      <c r="I76" s="6"/>
      <c r="J76" s="75"/>
      <c r="K76" s="76"/>
      <c r="L76" s="6"/>
      <c r="M76" s="75"/>
      <c r="N76" s="76"/>
      <c r="O76" s="7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 spans="1:38">
      <c r="A77" s="72"/>
      <c r="B77" s="73"/>
      <c r="C77" s="74"/>
      <c r="D77" s="74"/>
      <c r="E77" s="74"/>
      <c r="F77" s="6"/>
      <c r="G77" s="75"/>
      <c r="H77" s="76"/>
      <c r="I77" s="6"/>
      <c r="J77" s="75"/>
      <c r="K77" s="76"/>
      <c r="L77" s="6"/>
      <c r="M77" s="75"/>
      <c r="N77" s="76"/>
      <c r="O77" s="7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 spans="1:38">
      <c r="A78" s="72"/>
      <c r="B78" s="73"/>
      <c r="C78" s="74"/>
      <c r="D78" s="74"/>
      <c r="E78" s="74"/>
      <c r="F78" s="6"/>
      <c r="G78" s="75"/>
      <c r="H78" s="76"/>
      <c r="I78" s="6"/>
      <c r="J78" s="75"/>
      <c r="K78" s="76"/>
      <c r="L78" s="6"/>
      <c r="M78" s="75"/>
      <c r="N78" s="76"/>
      <c r="O78" s="7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 spans="1:38">
      <c r="A79" s="72"/>
      <c r="B79" s="73"/>
      <c r="C79" s="74"/>
      <c r="D79" s="74"/>
      <c r="E79" s="74"/>
      <c r="F79" s="6"/>
      <c r="G79" s="75"/>
      <c r="H79" s="76"/>
      <c r="I79" s="6"/>
      <c r="J79" s="75"/>
      <c r="K79" s="76"/>
      <c r="L79" s="6"/>
      <c r="M79" s="75"/>
      <c r="N79" s="76"/>
      <c r="O79" s="7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 spans="1:38">
      <c r="A80" s="72"/>
      <c r="B80" s="73"/>
      <c r="C80" s="74"/>
      <c r="D80" s="74"/>
      <c r="E80" s="74"/>
      <c r="F80" s="6"/>
      <c r="G80" s="75"/>
      <c r="H80" s="76"/>
      <c r="I80" s="6"/>
      <c r="J80" s="75"/>
      <c r="K80" s="76"/>
      <c r="L80" s="6"/>
      <c r="M80" s="75"/>
      <c r="N80" s="76"/>
      <c r="O80" s="7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>
      <c r="A81" s="72"/>
      <c r="B81" s="73"/>
      <c r="C81" s="74"/>
      <c r="D81" s="74"/>
      <c r="E81" s="74"/>
      <c r="F81" s="6"/>
      <c r="G81" s="75"/>
      <c r="H81" s="76"/>
      <c r="I81" s="6"/>
      <c r="J81" s="75"/>
      <c r="K81" s="76"/>
      <c r="L81" s="6"/>
      <c r="M81" s="75"/>
      <c r="N81" s="76"/>
      <c r="O81" s="7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 spans="1:38">
      <c r="A82" s="72"/>
      <c r="B82" s="73"/>
      <c r="C82" s="74"/>
      <c r="D82" s="74"/>
      <c r="E82" s="74"/>
      <c r="F82" s="6"/>
      <c r="G82" s="75"/>
      <c r="H82" s="76"/>
      <c r="I82" s="6"/>
      <c r="J82" s="75"/>
      <c r="K82" s="76"/>
      <c r="L82" s="6"/>
      <c r="M82" s="75"/>
      <c r="N82" s="76"/>
      <c r="O82" s="7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38">
      <c r="A83" s="72"/>
      <c r="B83" s="73"/>
      <c r="C83" s="74"/>
      <c r="D83" s="74"/>
      <c r="E83" s="74"/>
      <c r="F83" s="6"/>
      <c r="G83" s="75"/>
      <c r="H83" s="76"/>
      <c r="I83" s="6"/>
      <c r="J83" s="75"/>
      <c r="K83" s="76"/>
      <c r="L83" s="6"/>
      <c r="M83" s="75"/>
      <c r="N83" s="76"/>
      <c r="O83" s="7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38">
      <c r="A84" s="72"/>
      <c r="B84" s="73"/>
      <c r="C84" s="74"/>
      <c r="D84" s="74"/>
      <c r="E84" s="74"/>
      <c r="F84" s="6"/>
      <c r="G84" s="75"/>
      <c r="H84" s="76"/>
      <c r="I84" s="6"/>
      <c r="J84" s="75"/>
      <c r="K84" s="76"/>
      <c r="L84" s="6"/>
      <c r="M84" s="75"/>
      <c r="N84" s="76"/>
      <c r="O84" s="7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38">
      <c r="A85" s="72"/>
      <c r="B85" s="73"/>
      <c r="C85" s="74"/>
      <c r="D85" s="74"/>
      <c r="E85" s="74"/>
      <c r="F85" s="6"/>
      <c r="G85" s="75"/>
      <c r="H85" s="76"/>
      <c r="I85" s="6"/>
      <c r="J85" s="75"/>
      <c r="K85" s="76"/>
      <c r="L85" s="6"/>
      <c r="M85" s="75"/>
      <c r="N85" s="76"/>
      <c r="O85" s="7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38">
      <c r="A86" s="72"/>
      <c r="B86" s="73"/>
      <c r="C86" s="74"/>
      <c r="D86" s="74"/>
      <c r="E86" s="74"/>
      <c r="F86" s="6"/>
      <c r="G86" s="75"/>
      <c r="H86" s="76"/>
      <c r="I86" s="6"/>
      <c r="J86" s="75"/>
      <c r="K86" s="76"/>
      <c r="L86" s="6"/>
      <c r="M86" s="75"/>
      <c r="N86" s="76"/>
      <c r="O86" s="7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38">
      <c r="A87" s="72"/>
      <c r="B87" s="73"/>
      <c r="C87" s="74"/>
      <c r="D87" s="74"/>
      <c r="E87" s="74"/>
      <c r="F87" s="6"/>
      <c r="G87" s="75"/>
      <c r="H87" s="76"/>
      <c r="I87" s="6"/>
      <c r="J87" s="75"/>
      <c r="K87" s="76"/>
      <c r="L87" s="6"/>
      <c r="M87" s="75"/>
      <c r="N87" s="76"/>
      <c r="O87" s="7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38">
      <c r="A88" s="72"/>
      <c r="B88" s="73"/>
      <c r="C88" s="74"/>
      <c r="D88" s="74"/>
      <c r="E88" s="74"/>
      <c r="F88" s="6"/>
      <c r="G88" s="75"/>
      <c r="H88" s="76"/>
      <c r="I88" s="6"/>
      <c r="J88" s="75"/>
      <c r="K88" s="76"/>
      <c r="L88" s="6"/>
      <c r="M88" s="75"/>
      <c r="N88" s="76"/>
      <c r="O88" s="7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38">
      <c r="A89" s="72"/>
      <c r="B89" s="73"/>
      <c r="C89" s="74"/>
      <c r="D89" s="74"/>
      <c r="E89" s="74"/>
      <c r="F89" s="6"/>
      <c r="G89" s="75"/>
      <c r="H89" s="76"/>
      <c r="I89" s="6"/>
      <c r="J89" s="75"/>
      <c r="K89" s="76"/>
      <c r="L89" s="6"/>
      <c r="M89" s="75"/>
      <c r="N89" s="76"/>
      <c r="O89" s="7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38">
      <c r="A90" s="72"/>
      <c r="B90" s="73"/>
      <c r="C90" s="74"/>
      <c r="D90" s="74"/>
      <c r="E90" s="74"/>
      <c r="F90" s="6"/>
      <c r="G90" s="75"/>
      <c r="H90" s="76"/>
      <c r="I90" s="6"/>
      <c r="J90" s="75"/>
      <c r="K90" s="76"/>
      <c r="L90" s="6"/>
      <c r="M90" s="75"/>
      <c r="N90" s="76"/>
      <c r="O90" s="7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38">
      <c r="A91" s="72"/>
      <c r="B91" s="73"/>
      <c r="C91" s="74"/>
      <c r="D91" s="74"/>
      <c r="E91" s="74"/>
      <c r="F91" s="6"/>
      <c r="G91" s="75"/>
      <c r="H91" s="76"/>
      <c r="I91" s="6"/>
      <c r="J91" s="75"/>
      <c r="K91" s="76"/>
      <c r="L91" s="6"/>
      <c r="M91" s="75"/>
      <c r="N91" s="76"/>
      <c r="O91" s="7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38">
      <c r="A92" s="72"/>
      <c r="B92" s="73"/>
      <c r="C92" s="74"/>
      <c r="D92" s="74"/>
      <c r="E92" s="74"/>
      <c r="F92" s="6"/>
      <c r="G92" s="75"/>
      <c r="H92" s="76"/>
      <c r="I92" s="6"/>
      <c r="J92" s="75"/>
      <c r="K92" s="76"/>
      <c r="L92" s="6"/>
      <c r="M92" s="75"/>
      <c r="N92" s="76"/>
      <c r="O92" s="7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38">
      <c r="A93" s="72"/>
      <c r="B93" s="73"/>
      <c r="C93" s="74"/>
      <c r="D93" s="74"/>
      <c r="E93" s="74"/>
      <c r="F93" s="6"/>
      <c r="G93" s="75"/>
      <c r="H93" s="76"/>
      <c r="I93" s="6"/>
      <c r="J93" s="75"/>
      <c r="K93" s="76"/>
      <c r="L93" s="6"/>
      <c r="M93" s="75"/>
      <c r="N93" s="76"/>
      <c r="O93" s="7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38">
      <c r="A94" s="72"/>
      <c r="B94" s="73"/>
      <c r="C94" s="74"/>
      <c r="D94" s="74"/>
      <c r="E94" s="74"/>
      <c r="F94" s="6"/>
      <c r="G94" s="75"/>
      <c r="H94" s="76"/>
      <c r="I94" s="6"/>
      <c r="J94" s="75"/>
      <c r="K94" s="76"/>
      <c r="L94" s="6"/>
      <c r="M94" s="75"/>
      <c r="N94" s="76"/>
      <c r="O94" s="7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38">
      <c r="A95" s="72"/>
      <c r="B95" s="73"/>
      <c r="C95" s="74"/>
      <c r="D95" s="74"/>
      <c r="E95" s="74"/>
      <c r="F95" s="6"/>
      <c r="G95" s="75"/>
      <c r="H95" s="76"/>
      <c r="I95" s="6"/>
      <c r="J95" s="75"/>
      <c r="K95" s="76"/>
      <c r="L95" s="6"/>
      <c r="M95" s="75"/>
      <c r="N95" s="76"/>
      <c r="O95" s="7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38">
      <c r="A96" s="72"/>
      <c r="B96" s="73"/>
      <c r="C96" s="74"/>
      <c r="D96" s="74"/>
      <c r="E96" s="74"/>
      <c r="F96" s="6"/>
      <c r="G96" s="75"/>
      <c r="H96" s="76"/>
      <c r="I96" s="6"/>
      <c r="J96" s="75"/>
      <c r="K96" s="76"/>
      <c r="L96" s="6"/>
      <c r="M96" s="75"/>
      <c r="N96" s="76"/>
      <c r="O96" s="7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>
      <c r="A97" s="72"/>
      <c r="B97" s="73"/>
      <c r="C97" s="74"/>
      <c r="D97" s="74"/>
      <c r="E97" s="74"/>
      <c r="F97" s="6"/>
      <c r="G97" s="75"/>
      <c r="H97" s="76"/>
      <c r="I97" s="6"/>
      <c r="J97" s="75"/>
      <c r="K97" s="76"/>
      <c r="L97" s="6"/>
      <c r="M97" s="75"/>
      <c r="N97" s="76"/>
      <c r="O97" s="7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>
      <c r="A98" s="72"/>
      <c r="B98" s="73"/>
      <c r="C98" s="74"/>
      <c r="D98" s="74"/>
      <c r="E98" s="74"/>
      <c r="F98" s="6"/>
      <c r="G98" s="75"/>
      <c r="H98" s="76"/>
      <c r="I98" s="6"/>
      <c r="J98" s="75"/>
      <c r="K98" s="76"/>
      <c r="L98" s="6"/>
      <c r="M98" s="75"/>
      <c r="N98" s="76"/>
      <c r="O98" s="7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>
      <c r="A99" s="72"/>
      <c r="B99" s="73"/>
      <c r="C99" s="74"/>
      <c r="D99" s="74"/>
      <c r="E99" s="74"/>
      <c r="F99" s="6"/>
      <c r="G99" s="75"/>
      <c r="H99" s="76"/>
      <c r="I99" s="6"/>
      <c r="J99" s="75"/>
      <c r="K99" s="76"/>
      <c r="L99" s="6"/>
      <c r="M99" s="75"/>
      <c r="N99" s="76"/>
      <c r="O99" s="7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>
      <c r="A100" s="72"/>
      <c r="B100" s="73"/>
      <c r="C100" s="74"/>
      <c r="D100" s="74"/>
      <c r="E100" s="74"/>
      <c r="F100" s="6"/>
      <c r="G100" s="75"/>
      <c r="H100" s="76"/>
      <c r="I100" s="6"/>
      <c r="J100" s="75"/>
      <c r="K100" s="76"/>
      <c r="L100" s="6"/>
      <c r="M100" s="75"/>
      <c r="N100" s="76"/>
      <c r="O100" s="7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>
      <c r="A101" s="72"/>
      <c r="B101" s="73"/>
      <c r="C101" s="74"/>
      <c r="D101" s="74"/>
      <c r="E101" s="74"/>
      <c r="F101" s="6"/>
      <c r="G101" s="75"/>
      <c r="H101" s="76"/>
      <c r="I101" s="6"/>
      <c r="J101" s="75"/>
      <c r="K101" s="76"/>
      <c r="L101" s="6"/>
      <c r="M101" s="75"/>
      <c r="N101" s="76"/>
      <c r="O101" s="7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>
      <c r="A102" s="72"/>
      <c r="B102" s="73"/>
      <c r="C102" s="74"/>
      <c r="D102" s="74"/>
      <c r="E102" s="74"/>
      <c r="F102" s="6"/>
      <c r="G102" s="75"/>
      <c r="H102" s="76"/>
      <c r="I102" s="6"/>
      <c r="J102" s="75"/>
      <c r="K102" s="76"/>
      <c r="L102" s="6"/>
      <c r="M102" s="75"/>
      <c r="N102" s="76"/>
      <c r="O102" s="7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>
      <c r="A103" s="72"/>
      <c r="B103" s="73"/>
      <c r="C103" s="74"/>
      <c r="D103" s="74"/>
      <c r="E103" s="74"/>
      <c r="F103" s="6"/>
      <c r="G103" s="75"/>
      <c r="H103" s="76"/>
      <c r="I103" s="6"/>
      <c r="J103" s="75"/>
      <c r="K103" s="76"/>
      <c r="L103" s="6"/>
      <c r="M103" s="75"/>
      <c r="N103" s="76"/>
      <c r="O103" s="7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>
      <c r="A104" s="72"/>
      <c r="B104" s="73"/>
      <c r="C104" s="74"/>
      <c r="D104" s="74"/>
      <c r="E104" s="74"/>
      <c r="F104" s="6"/>
      <c r="G104" s="75"/>
      <c r="H104" s="76"/>
      <c r="I104" s="6"/>
      <c r="J104" s="75"/>
      <c r="K104" s="76"/>
      <c r="L104" s="6"/>
      <c r="M104" s="75"/>
      <c r="N104" s="76"/>
      <c r="O104" s="7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>
      <c r="A105" s="72"/>
      <c r="B105" s="73"/>
      <c r="C105" s="74"/>
      <c r="D105" s="74"/>
      <c r="E105" s="74"/>
      <c r="F105" s="6"/>
      <c r="G105" s="75"/>
      <c r="H105" s="76"/>
      <c r="I105" s="6"/>
      <c r="J105" s="75"/>
      <c r="K105" s="76"/>
      <c r="L105" s="6"/>
      <c r="M105" s="75"/>
      <c r="N105" s="76"/>
      <c r="O105" s="7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>
      <c r="A106" s="72"/>
      <c r="B106" s="73"/>
      <c r="C106" s="74"/>
      <c r="D106" s="74"/>
      <c r="E106" s="74"/>
      <c r="F106" s="6"/>
      <c r="G106" s="75"/>
      <c r="H106" s="76"/>
      <c r="I106" s="6"/>
      <c r="J106" s="75"/>
      <c r="K106" s="76"/>
      <c r="L106" s="6"/>
      <c r="M106" s="75"/>
      <c r="N106" s="76"/>
      <c r="O106" s="7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>
      <c r="A107" s="72"/>
      <c r="B107" s="73"/>
      <c r="C107" s="74"/>
      <c r="D107" s="74"/>
      <c r="E107" s="74"/>
      <c r="F107" s="6"/>
      <c r="G107" s="75"/>
      <c r="H107" s="76"/>
      <c r="I107" s="6"/>
      <c r="J107" s="75"/>
      <c r="K107" s="76"/>
      <c r="L107" s="6"/>
      <c r="M107" s="75"/>
      <c r="N107" s="76"/>
      <c r="O107" s="7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>
      <c r="A108" s="72"/>
      <c r="B108" s="73"/>
      <c r="C108" s="74"/>
      <c r="D108" s="74"/>
      <c r="E108" s="74"/>
      <c r="F108" s="6"/>
      <c r="G108" s="75"/>
      <c r="H108" s="76"/>
      <c r="I108" s="6"/>
      <c r="J108" s="75"/>
      <c r="K108" s="76"/>
      <c r="L108" s="6"/>
      <c r="M108" s="75"/>
      <c r="N108" s="76"/>
      <c r="O108" s="7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>
      <c r="A109" s="72"/>
      <c r="B109" s="73"/>
      <c r="C109" s="74"/>
      <c r="D109" s="74"/>
      <c r="E109" s="74"/>
      <c r="F109" s="6"/>
      <c r="G109" s="75"/>
      <c r="H109" s="76"/>
      <c r="I109" s="6"/>
      <c r="J109" s="75"/>
      <c r="K109" s="76"/>
      <c r="L109" s="6"/>
      <c r="M109" s="75"/>
      <c r="N109" s="76"/>
      <c r="O109" s="7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>
      <c r="A110" s="72"/>
      <c r="B110" s="73"/>
      <c r="C110" s="74"/>
      <c r="D110" s="74"/>
      <c r="E110" s="74"/>
      <c r="F110" s="6"/>
      <c r="G110" s="75"/>
      <c r="H110" s="76"/>
      <c r="I110" s="6"/>
      <c r="J110" s="75"/>
      <c r="K110" s="76"/>
      <c r="L110" s="6"/>
      <c r="M110" s="75"/>
      <c r="N110" s="76"/>
      <c r="O110" s="7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>
      <c r="A111" s="72"/>
      <c r="B111" s="73"/>
      <c r="C111" s="74"/>
      <c r="D111" s="74"/>
      <c r="E111" s="74"/>
      <c r="F111" s="6"/>
      <c r="G111" s="75"/>
      <c r="H111" s="76"/>
      <c r="I111" s="6"/>
      <c r="J111" s="75"/>
      <c r="K111" s="76"/>
      <c r="L111" s="6"/>
      <c r="M111" s="75"/>
      <c r="N111" s="76"/>
      <c r="O111" s="7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>
      <c r="A112" s="72"/>
      <c r="B112" s="73"/>
      <c r="C112" s="74"/>
      <c r="D112" s="74"/>
      <c r="E112" s="74"/>
      <c r="F112" s="6"/>
      <c r="G112" s="75"/>
      <c r="H112" s="76"/>
      <c r="I112" s="6"/>
      <c r="J112" s="75"/>
      <c r="K112" s="76"/>
      <c r="L112" s="6"/>
      <c r="M112" s="75"/>
      <c r="N112" s="76"/>
      <c r="O112" s="7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>
      <c r="A113" s="72"/>
      <c r="B113" s="73"/>
      <c r="C113" s="74"/>
      <c r="D113" s="74"/>
      <c r="E113" s="74"/>
      <c r="F113" s="6"/>
      <c r="G113" s="75"/>
      <c r="H113" s="76"/>
      <c r="I113" s="6"/>
      <c r="J113" s="75"/>
      <c r="K113" s="76"/>
      <c r="L113" s="6"/>
      <c r="M113" s="75"/>
      <c r="N113" s="76"/>
      <c r="O113" s="7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>
      <c r="A114" s="72"/>
      <c r="B114" s="73"/>
      <c r="C114" s="74"/>
      <c r="D114" s="74"/>
      <c r="E114" s="74"/>
      <c r="F114" s="6"/>
      <c r="G114" s="75"/>
      <c r="H114" s="76"/>
      <c r="I114" s="6"/>
      <c r="J114" s="75"/>
      <c r="K114" s="76"/>
      <c r="L114" s="6"/>
      <c r="M114" s="75"/>
      <c r="N114" s="76"/>
      <c r="O114" s="7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>
      <c r="A115" s="72"/>
      <c r="B115" s="73"/>
      <c r="C115" s="74"/>
      <c r="D115" s="74"/>
      <c r="E115" s="74"/>
      <c r="F115" s="6"/>
      <c r="G115" s="75"/>
      <c r="H115" s="76"/>
      <c r="I115" s="6"/>
      <c r="J115" s="75"/>
      <c r="K115" s="76"/>
      <c r="L115" s="6"/>
      <c r="M115" s="75"/>
      <c r="N115" s="76"/>
      <c r="O115" s="7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>
      <c r="A116" s="72"/>
      <c r="B116" s="73"/>
      <c r="C116" s="74"/>
      <c r="D116" s="74"/>
      <c r="E116" s="74"/>
      <c r="F116" s="6"/>
      <c r="G116" s="75"/>
      <c r="H116" s="76"/>
      <c r="I116" s="6"/>
      <c r="J116" s="75"/>
      <c r="K116" s="76"/>
      <c r="L116" s="6"/>
      <c r="M116" s="75"/>
      <c r="N116" s="76"/>
      <c r="O116" s="7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>
      <c r="A117" s="72"/>
      <c r="B117" s="73"/>
      <c r="C117" s="74"/>
      <c r="D117" s="74"/>
      <c r="E117" s="74"/>
      <c r="F117" s="6"/>
      <c r="G117" s="75"/>
      <c r="H117" s="76"/>
      <c r="I117" s="6"/>
      <c r="J117" s="75"/>
      <c r="K117" s="76"/>
      <c r="L117" s="6"/>
      <c r="M117" s="75"/>
      <c r="N117" s="76"/>
      <c r="O117" s="7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>
      <c r="A118" s="72"/>
      <c r="B118" s="73"/>
      <c r="C118" s="74"/>
      <c r="D118" s="74"/>
      <c r="E118" s="74"/>
      <c r="F118" s="6"/>
      <c r="G118" s="75"/>
      <c r="H118" s="76"/>
      <c r="I118" s="6"/>
      <c r="J118" s="75"/>
      <c r="K118" s="76"/>
      <c r="L118" s="6"/>
      <c r="M118" s="75"/>
      <c r="N118" s="76"/>
      <c r="O118" s="7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>
      <c r="A119" s="72"/>
      <c r="B119" s="73"/>
      <c r="C119" s="74"/>
      <c r="D119" s="74"/>
      <c r="E119" s="74"/>
      <c r="F119" s="6"/>
      <c r="G119" s="75"/>
      <c r="H119" s="76"/>
      <c r="I119" s="6"/>
      <c r="J119" s="75"/>
      <c r="K119" s="76"/>
      <c r="L119" s="6"/>
      <c r="M119" s="75"/>
      <c r="N119" s="76"/>
      <c r="O119" s="7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>
      <c r="A120" s="72"/>
      <c r="B120" s="73"/>
      <c r="C120" s="74"/>
      <c r="D120" s="74"/>
      <c r="E120" s="74"/>
      <c r="F120" s="6"/>
      <c r="G120" s="75"/>
      <c r="H120" s="76"/>
      <c r="I120" s="6"/>
      <c r="J120" s="75"/>
      <c r="K120" s="76"/>
      <c r="L120" s="6"/>
      <c r="M120" s="75"/>
      <c r="N120" s="76"/>
      <c r="O120" s="7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>
      <c r="A121" s="72"/>
      <c r="B121" s="73"/>
      <c r="C121" s="74"/>
      <c r="D121" s="74"/>
      <c r="E121" s="74"/>
      <c r="F121" s="6"/>
      <c r="G121" s="75"/>
      <c r="H121" s="76"/>
      <c r="I121" s="6"/>
      <c r="J121" s="75"/>
      <c r="K121" s="76"/>
      <c r="L121" s="6"/>
      <c r="M121" s="75"/>
      <c r="N121" s="76"/>
      <c r="O121" s="7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>
      <c r="A122" s="72"/>
      <c r="B122" s="73"/>
      <c r="C122" s="74"/>
      <c r="D122" s="74"/>
      <c r="E122" s="74"/>
      <c r="F122" s="6"/>
      <c r="G122" s="75"/>
      <c r="H122" s="76"/>
      <c r="I122" s="6"/>
      <c r="J122" s="75"/>
      <c r="K122" s="76"/>
      <c r="L122" s="6"/>
      <c r="M122" s="75"/>
      <c r="N122" s="76"/>
      <c r="O122" s="7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>
      <c r="A123" s="72"/>
      <c r="B123" s="73"/>
      <c r="C123" s="74"/>
      <c r="D123" s="74"/>
      <c r="E123" s="74"/>
      <c r="F123" s="6"/>
      <c r="G123" s="75"/>
      <c r="H123" s="76"/>
      <c r="I123" s="6"/>
      <c r="J123" s="75"/>
      <c r="K123" s="76"/>
      <c r="L123" s="6"/>
      <c r="M123" s="75"/>
      <c r="N123" s="76"/>
      <c r="O123" s="7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>
      <c r="A124" s="72"/>
      <c r="B124" s="73"/>
      <c r="C124" s="74"/>
      <c r="D124" s="74"/>
      <c r="E124" s="74"/>
      <c r="F124" s="6"/>
      <c r="G124" s="75"/>
      <c r="H124" s="76"/>
      <c r="I124" s="6"/>
      <c r="J124" s="75"/>
      <c r="K124" s="76"/>
      <c r="L124" s="6"/>
      <c r="M124" s="75"/>
      <c r="N124" s="76"/>
      <c r="O124" s="7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>
      <c r="A125" s="72"/>
      <c r="B125" s="73"/>
      <c r="C125" s="74"/>
      <c r="D125" s="74"/>
      <c r="E125" s="74"/>
      <c r="F125" s="6"/>
      <c r="G125" s="75"/>
      <c r="H125" s="76"/>
      <c r="I125" s="6"/>
      <c r="J125" s="75"/>
      <c r="K125" s="76"/>
      <c r="L125" s="6"/>
      <c r="M125" s="75"/>
      <c r="N125" s="76"/>
      <c r="O125" s="7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>
      <c r="A126" s="72"/>
      <c r="B126" s="73"/>
      <c r="C126" s="74"/>
      <c r="D126" s="74"/>
      <c r="E126" s="74"/>
      <c r="F126" s="6"/>
      <c r="G126" s="75"/>
      <c r="H126" s="76"/>
      <c r="I126" s="6"/>
      <c r="J126" s="75"/>
      <c r="K126" s="76"/>
      <c r="L126" s="6"/>
      <c r="M126" s="75"/>
      <c r="N126" s="76"/>
      <c r="O126" s="7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>
      <c r="A127" s="72"/>
      <c r="B127" s="73"/>
      <c r="C127" s="74"/>
      <c r="D127" s="74"/>
      <c r="E127" s="74"/>
      <c r="F127" s="6"/>
      <c r="G127" s="75"/>
      <c r="H127" s="76"/>
      <c r="I127" s="6"/>
      <c r="J127" s="75"/>
      <c r="K127" s="76"/>
      <c r="L127" s="6"/>
      <c r="M127" s="75"/>
      <c r="N127" s="76"/>
      <c r="O127" s="7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>
      <c r="A128" s="72"/>
      <c r="B128" s="73"/>
      <c r="C128" s="74"/>
      <c r="D128" s="74"/>
      <c r="E128" s="74"/>
      <c r="F128" s="6"/>
      <c r="G128" s="75"/>
      <c r="H128" s="76"/>
      <c r="I128" s="6"/>
      <c r="J128" s="75"/>
      <c r="K128" s="76"/>
      <c r="L128" s="6"/>
      <c r="M128" s="75"/>
      <c r="N128" s="76"/>
      <c r="O128" s="7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>
      <c r="A129" s="72"/>
      <c r="B129" s="73"/>
      <c r="C129" s="74"/>
      <c r="D129" s="74"/>
      <c r="E129" s="74"/>
      <c r="F129" s="6"/>
      <c r="G129" s="75"/>
      <c r="H129" s="76"/>
      <c r="I129" s="6"/>
      <c r="J129" s="75"/>
      <c r="K129" s="76"/>
      <c r="L129" s="6"/>
      <c r="M129" s="75"/>
      <c r="N129" s="76"/>
      <c r="O129" s="7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>
      <c r="A130" s="72"/>
      <c r="B130" s="73"/>
      <c r="C130" s="74"/>
      <c r="D130" s="74"/>
      <c r="E130" s="74"/>
      <c r="F130" s="6"/>
      <c r="G130" s="75"/>
      <c r="H130" s="76"/>
      <c r="I130" s="6"/>
      <c r="J130" s="75"/>
      <c r="K130" s="76"/>
      <c r="L130" s="6"/>
      <c r="M130" s="75"/>
      <c r="N130" s="76"/>
      <c r="O130" s="7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>
      <c r="A131" s="72"/>
      <c r="B131" s="73"/>
      <c r="C131" s="74"/>
      <c r="D131" s="74"/>
      <c r="E131" s="74"/>
      <c r="F131" s="6"/>
      <c r="G131" s="75"/>
      <c r="H131" s="76"/>
      <c r="I131" s="6"/>
      <c r="J131" s="75"/>
      <c r="K131" s="76"/>
      <c r="L131" s="6"/>
      <c r="M131" s="75"/>
      <c r="N131" s="76"/>
      <c r="O131" s="7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>
      <c r="A132" s="72"/>
      <c r="B132" s="73"/>
      <c r="C132" s="74"/>
      <c r="D132" s="74"/>
      <c r="E132" s="74"/>
      <c r="F132" s="6"/>
      <c r="G132" s="75"/>
      <c r="H132" s="76"/>
      <c r="I132" s="6"/>
      <c r="J132" s="75"/>
      <c r="K132" s="76"/>
      <c r="L132" s="6"/>
      <c r="M132" s="75"/>
      <c r="N132" s="76"/>
      <c r="O132" s="7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>
      <c r="A133" s="72"/>
      <c r="B133" s="73"/>
      <c r="C133" s="74"/>
      <c r="D133" s="74"/>
      <c r="E133" s="74"/>
      <c r="F133" s="6"/>
      <c r="G133" s="75"/>
      <c r="H133" s="76"/>
      <c r="I133" s="6"/>
      <c r="J133" s="75"/>
      <c r="K133" s="76"/>
      <c r="L133" s="6"/>
      <c r="M133" s="75"/>
      <c r="N133" s="76"/>
      <c r="O133" s="7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>
      <c r="A134" s="72"/>
      <c r="B134" s="73"/>
      <c r="C134" s="74"/>
      <c r="D134" s="74"/>
      <c r="E134" s="74"/>
      <c r="F134" s="6"/>
      <c r="G134" s="75"/>
      <c r="H134" s="76"/>
      <c r="I134" s="6"/>
      <c r="J134" s="75"/>
      <c r="K134" s="76"/>
      <c r="L134" s="6"/>
      <c r="M134" s="75"/>
      <c r="N134" s="76"/>
      <c r="O134" s="7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>
      <c r="A135" s="72"/>
      <c r="B135" s="73"/>
      <c r="C135" s="74"/>
      <c r="D135" s="74"/>
      <c r="E135" s="74"/>
      <c r="F135" s="6"/>
      <c r="G135" s="75"/>
      <c r="H135" s="76"/>
      <c r="I135" s="6"/>
      <c r="J135" s="75"/>
      <c r="K135" s="76"/>
      <c r="L135" s="6"/>
      <c r="M135" s="75"/>
      <c r="N135" s="76"/>
      <c r="O135" s="7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>
      <c r="A136" s="72"/>
      <c r="B136" s="73"/>
      <c r="C136" s="74"/>
      <c r="D136" s="74"/>
      <c r="E136" s="74"/>
      <c r="F136" s="6"/>
      <c r="G136" s="75"/>
      <c r="H136" s="76"/>
      <c r="I136" s="6"/>
      <c r="J136" s="75"/>
      <c r="K136" s="76"/>
      <c r="L136" s="6"/>
      <c r="M136" s="75"/>
      <c r="N136" s="76"/>
      <c r="O136" s="7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>
      <c r="A137" s="72"/>
      <c r="B137" s="73"/>
      <c r="C137" s="74"/>
      <c r="D137" s="74"/>
      <c r="E137" s="74"/>
      <c r="F137" s="6"/>
      <c r="G137" s="75"/>
      <c r="H137" s="76"/>
      <c r="I137" s="6"/>
      <c r="J137" s="75"/>
      <c r="K137" s="76"/>
      <c r="L137" s="6"/>
      <c r="M137" s="75"/>
      <c r="N137" s="76"/>
      <c r="O137" s="7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>
      <c r="A138" s="72"/>
      <c r="B138" s="73"/>
      <c r="C138" s="74"/>
      <c r="D138" s="74"/>
      <c r="E138" s="74"/>
      <c r="F138" s="6"/>
      <c r="G138" s="75"/>
      <c r="H138" s="76"/>
      <c r="I138" s="6"/>
      <c r="J138" s="75"/>
      <c r="K138" s="76"/>
      <c r="L138" s="6"/>
      <c r="M138" s="75"/>
      <c r="N138" s="76"/>
      <c r="O138" s="7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>
      <c r="A139" s="72"/>
      <c r="B139" s="73"/>
      <c r="C139" s="74"/>
      <c r="D139" s="74"/>
      <c r="E139" s="74"/>
      <c r="F139" s="6"/>
      <c r="G139" s="75"/>
      <c r="H139" s="76"/>
      <c r="I139" s="6"/>
      <c r="J139" s="75"/>
      <c r="K139" s="76"/>
      <c r="L139" s="6"/>
      <c r="M139" s="75"/>
      <c r="N139" s="76"/>
      <c r="O139" s="7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>
      <c r="A140" s="72"/>
      <c r="B140" s="73"/>
      <c r="C140" s="74"/>
      <c r="D140" s="74"/>
      <c r="E140" s="74"/>
      <c r="F140" s="6"/>
      <c r="G140" s="75"/>
      <c r="H140" s="76"/>
      <c r="I140" s="6"/>
      <c r="J140" s="75"/>
      <c r="K140" s="76"/>
      <c r="L140" s="6"/>
      <c r="M140" s="75"/>
      <c r="N140" s="76"/>
      <c r="O140" s="7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>
      <c r="A141" s="72"/>
      <c r="B141" s="73"/>
      <c r="C141" s="74"/>
      <c r="D141" s="74"/>
      <c r="E141" s="74"/>
      <c r="F141" s="6"/>
      <c r="G141" s="75"/>
      <c r="H141" s="76"/>
      <c r="I141" s="6"/>
      <c r="J141" s="75"/>
      <c r="K141" s="76"/>
      <c r="L141" s="6"/>
      <c r="M141" s="75"/>
      <c r="N141" s="76"/>
      <c r="O141" s="7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>
      <c r="A142" s="72"/>
      <c r="B142" s="73"/>
      <c r="C142" s="74"/>
      <c r="D142" s="74"/>
      <c r="E142" s="74"/>
      <c r="F142" s="6"/>
      <c r="G142" s="75"/>
      <c r="H142" s="76"/>
      <c r="I142" s="6"/>
      <c r="J142" s="75"/>
      <c r="K142" s="76"/>
      <c r="L142" s="6"/>
      <c r="M142" s="75"/>
      <c r="N142" s="76"/>
      <c r="O142" s="7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>
      <c r="A143" s="72"/>
      <c r="B143" s="73"/>
      <c r="C143" s="74"/>
      <c r="D143" s="74"/>
      <c r="E143" s="74"/>
      <c r="F143" s="6"/>
      <c r="G143" s="75"/>
      <c r="H143" s="76"/>
      <c r="I143" s="6"/>
      <c r="J143" s="75"/>
      <c r="K143" s="76"/>
      <c r="L143" s="6"/>
      <c r="M143" s="75"/>
      <c r="N143" s="76"/>
      <c r="O143" s="7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>
      <c r="A144" s="72"/>
      <c r="B144" s="73"/>
      <c r="C144" s="74"/>
      <c r="D144" s="74"/>
      <c r="E144" s="74"/>
      <c r="F144" s="6"/>
      <c r="G144" s="75"/>
      <c r="H144" s="76"/>
      <c r="I144" s="6"/>
      <c r="J144" s="75"/>
      <c r="K144" s="76"/>
      <c r="L144" s="6"/>
      <c r="M144" s="75"/>
      <c r="N144" s="76"/>
      <c r="O144" s="7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>
      <c r="A145" s="72"/>
      <c r="B145" s="73"/>
      <c r="C145" s="74"/>
      <c r="D145" s="74"/>
      <c r="E145" s="74"/>
      <c r="F145" s="6"/>
      <c r="G145" s="75"/>
      <c r="H145" s="76"/>
      <c r="I145" s="6"/>
      <c r="J145" s="75"/>
      <c r="K145" s="76"/>
      <c r="L145" s="6"/>
      <c r="M145" s="75"/>
      <c r="N145" s="76"/>
      <c r="O145" s="7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>
      <c r="A146" s="72"/>
      <c r="B146" s="73"/>
      <c r="C146" s="74"/>
      <c r="D146" s="74"/>
      <c r="E146" s="74"/>
      <c r="F146" s="6"/>
      <c r="G146" s="75"/>
      <c r="H146" s="76"/>
      <c r="I146" s="6"/>
      <c r="J146" s="75"/>
      <c r="K146" s="76"/>
      <c r="L146" s="6"/>
      <c r="M146" s="75"/>
      <c r="N146" s="76"/>
      <c r="O146" s="7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>
      <c r="A147" s="72"/>
      <c r="B147" s="73"/>
      <c r="C147" s="74"/>
      <c r="D147" s="74"/>
      <c r="E147" s="74"/>
      <c r="F147" s="6"/>
      <c r="G147" s="75"/>
      <c r="H147" s="76"/>
      <c r="I147" s="6"/>
      <c r="J147" s="75"/>
      <c r="K147" s="76"/>
      <c r="L147" s="6"/>
      <c r="M147" s="75"/>
      <c r="N147" s="76"/>
      <c r="O147" s="7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>
      <c r="A148" s="72"/>
      <c r="B148" s="73"/>
      <c r="C148" s="74"/>
      <c r="D148" s="74"/>
      <c r="E148" s="74"/>
      <c r="F148" s="6"/>
      <c r="G148" s="75"/>
      <c r="H148" s="76"/>
      <c r="I148" s="6"/>
      <c r="J148" s="75"/>
      <c r="K148" s="76"/>
      <c r="L148" s="6"/>
      <c r="M148" s="75"/>
      <c r="N148" s="76"/>
      <c r="O148" s="7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>
      <c r="A149" s="72"/>
      <c r="B149" s="73"/>
      <c r="C149" s="74"/>
      <c r="D149" s="74"/>
      <c r="E149" s="74"/>
      <c r="F149" s="6"/>
      <c r="G149" s="75"/>
      <c r="H149" s="76"/>
      <c r="I149" s="6"/>
      <c r="J149" s="75"/>
      <c r="K149" s="76"/>
      <c r="L149" s="6"/>
      <c r="M149" s="75"/>
      <c r="N149" s="76"/>
      <c r="O149" s="7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>
      <c r="A150" s="72"/>
      <c r="B150" s="73"/>
      <c r="C150" s="74"/>
      <c r="D150" s="74"/>
      <c r="E150" s="74"/>
      <c r="F150" s="6"/>
      <c r="G150" s="75"/>
      <c r="H150" s="76"/>
      <c r="I150" s="6"/>
      <c r="J150" s="75"/>
      <c r="K150" s="76"/>
      <c r="L150" s="6"/>
      <c r="M150" s="75"/>
      <c r="N150" s="76"/>
      <c r="O150" s="7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>
      <c r="A151" s="72"/>
      <c r="B151" s="73"/>
      <c r="C151" s="74"/>
      <c r="D151" s="74"/>
      <c r="E151" s="74"/>
      <c r="F151" s="6"/>
      <c r="G151" s="75"/>
      <c r="H151" s="76"/>
      <c r="I151" s="6"/>
      <c r="J151" s="75"/>
      <c r="K151" s="76"/>
      <c r="L151" s="6"/>
      <c r="M151" s="75"/>
      <c r="N151" s="76"/>
      <c r="O151" s="7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>
      <c r="A152" s="72"/>
      <c r="B152" s="73"/>
      <c r="C152" s="74"/>
      <c r="D152" s="74"/>
      <c r="E152" s="74"/>
      <c r="F152" s="6"/>
      <c r="G152" s="75"/>
      <c r="H152" s="76"/>
      <c r="I152" s="6"/>
      <c r="J152" s="75"/>
      <c r="K152" s="76"/>
      <c r="L152" s="6"/>
      <c r="M152" s="75"/>
      <c r="N152" s="76"/>
      <c r="O152" s="7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>
      <c r="A153" s="72"/>
      <c r="B153" s="73"/>
      <c r="C153" s="74"/>
      <c r="D153" s="74"/>
      <c r="E153" s="74"/>
      <c r="F153" s="6"/>
      <c r="G153" s="75"/>
      <c r="H153" s="76"/>
      <c r="I153" s="6"/>
      <c r="J153" s="75"/>
      <c r="K153" s="76"/>
      <c r="L153" s="6"/>
      <c r="M153" s="75"/>
      <c r="N153" s="76"/>
      <c r="O153" s="7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>
      <c r="A154" s="72"/>
      <c r="B154" s="73"/>
      <c r="C154" s="74"/>
      <c r="D154" s="74"/>
      <c r="E154" s="74"/>
      <c r="F154" s="6"/>
      <c r="G154" s="75"/>
      <c r="H154" s="76"/>
      <c r="I154" s="6"/>
      <c r="J154" s="75"/>
      <c r="K154" s="76"/>
      <c r="L154" s="6"/>
      <c r="M154" s="75"/>
      <c r="N154" s="76"/>
      <c r="O154" s="7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>
      <c r="A155" s="72"/>
      <c r="B155" s="73"/>
      <c r="C155" s="74"/>
      <c r="D155" s="74"/>
      <c r="E155" s="74"/>
      <c r="F155" s="6"/>
      <c r="G155" s="75"/>
      <c r="H155" s="76"/>
      <c r="I155" s="6"/>
      <c r="J155" s="75"/>
      <c r="K155" s="76"/>
      <c r="L155" s="6"/>
      <c r="M155" s="75"/>
      <c r="N155" s="76"/>
      <c r="O155" s="7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>
      <c r="A156" s="72"/>
      <c r="B156" s="73"/>
      <c r="C156" s="74"/>
      <c r="D156" s="74"/>
      <c r="E156" s="74"/>
      <c r="F156" s="6"/>
      <c r="G156" s="75"/>
      <c r="H156" s="76"/>
      <c r="I156" s="6"/>
      <c r="J156" s="75"/>
      <c r="K156" s="76"/>
      <c r="L156" s="6"/>
      <c r="M156" s="75"/>
      <c r="N156" s="76"/>
      <c r="O156" s="7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>
      <c r="A157" s="72"/>
      <c r="B157" s="73"/>
      <c r="C157" s="74"/>
      <c r="D157" s="74"/>
      <c r="E157" s="74"/>
      <c r="F157" s="6"/>
      <c r="G157" s="75"/>
      <c r="H157" s="76"/>
      <c r="I157" s="6"/>
      <c r="J157" s="75"/>
      <c r="K157" s="76"/>
      <c r="L157" s="6"/>
      <c r="M157" s="75"/>
      <c r="N157" s="76"/>
      <c r="O157" s="7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>
      <c r="A158" s="72"/>
      <c r="B158" s="73"/>
      <c r="C158" s="74"/>
      <c r="D158" s="74"/>
      <c r="E158" s="74"/>
      <c r="F158" s="6"/>
      <c r="G158" s="75"/>
      <c r="H158" s="76"/>
      <c r="I158" s="6"/>
      <c r="J158" s="75"/>
      <c r="K158" s="76"/>
      <c r="L158" s="6"/>
      <c r="M158" s="75"/>
      <c r="N158" s="76"/>
      <c r="O158" s="7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>
      <c r="A159" s="72"/>
      <c r="B159" s="73"/>
      <c r="C159" s="74"/>
      <c r="D159" s="74"/>
      <c r="E159" s="74"/>
      <c r="F159" s="6"/>
      <c r="G159" s="75"/>
      <c r="H159" s="76"/>
      <c r="I159" s="6"/>
      <c r="J159" s="75"/>
      <c r="K159" s="76"/>
      <c r="L159" s="6"/>
      <c r="M159" s="75"/>
      <c r="N159" s="76"/>
      <c r="O159" s="7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>
      <c r="A160" s="72"/>
      <c r="B160" s="73"/>
      <c r="C160" s="74"/>
      <c r="D160" s="74"/>
      <c r="E160" s="74"/>
      <c r="F160" s="6"/>
      <c r="G160" s="75"/>
      <c r="H160" s="76"/>
      <c r="I160" s="6"/>
      <c r="J160" s="75"/>
      <c r="K160" s="76"/>
      <c r="L160" s="6"/>
      <c r="M160" s="75"/>
      <c r="N160" s="76"/>
      <c r="O160" s="7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>
      <c r="A161" s="72"/>
      <c r="B161" s="73"/>
      <c r="C161" s="74"/>
      <c r="D161" s="74"/>
      <c r="E161" s="74"/>
      <c r="F161" s="6"/>
      <c r="G161" s="75"/>
      <c r="H161" s="76"/>
      <c r="I161" s="6"/>
      <c r="J161" s="75"/>
      <c r="K161" s="76"/>
      <c r="L161" s="6"/>
      <c r="M161" s="75"/>
      <c r="N161" s="76"/>
      <c r="O161" s="7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>
      <c r="A162" s="72"/>
      <c r="B162" s="73"/>
      <c r="C162" s="74"/>
      <c r="D162" s="74"/>
      <c r="E162" s="74"/>
      <c r="F162" s="6"/>
      <c r="G162" s="75"/>
      <c r="H162" s="76"/>
      <c r="I162" s="6"/>
      <c r="J162" s="75"/>
      <c r="K162" s="76"/>
      <c r="L162" s="6"/>
      <c r="M162" s="75"/>
      <c r="N162" s="76"/>
      <c r="O162" s="7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>
      <c r="A163" s="72"/>
      <c r="B163" s="73"/>
      <c r="C163" s="74"/>
      <c r="D163" s="74"/>
      <c r="E163" s="74"/>
      <c r="F163" s="6"/>
      <c r="G163" s="75"/>
      <c r="H163" s="76"/>
      <c r="I163" s="6"/>
      <c r="J163" s="75"/>
      <c r="K163" s="76"/>
      <c r="L163" s="6"/>
      <c r="M163" s="75"/>
      <c r="N163" s="76"/>
      <c r="O163" s="7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>
      <c r="A164" s="72"/>
      <c r="B164" s="73"/>
      <c r="C164" s="74"/>
      <c r="D164" s="74"/>
      <c r="E164" s="74"/>
      <c r="F164" s="6"/>
      <c r="G164" s="75"/>
      <c r="H164" s="76"/>
      <c r="I164" s="6"/>
      <c r="J164" s="75"/>
      <c r="K164" s="76"/>
      <c r="L164" s="6"/>
      <c r="M164" s="75"/>
      <c r="N164" s="76"/>
      <c r="O164" s="7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>
      <c r="A165" s="72"/>
      <c r="B165" s="73"/>
      <c r="C165" s="74"/>
      <c r="D165" s="74"/>
      <c r="E165" s="74"/>
      <c r="F165" s="6"/>
      <c r="G165" s="75"/>
      <c r="H165" s="76"/>
      <c r="I165" s="6"/>
      <c r="J165" s="75"/>
      <c r="K165" s="76"/>
      <c r="L165" s="6"/>
      <c r="M165" s="75"/>
      <c r="N165" s="76"/>
      <c r="O165" s="7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>
      <c r="A166" s="72"/>
      <c r="B166" s="73"/>
      <c r="C166" s="74"/>
      <c r="D166" s="74"/>
      <c r="E166" s="74"/>
      <c r="F166" s="6"/>
      <c r="G166" s="75"/>
      <c r="H166" s="76"/>
      <c r="I166" s="6"/>
      <c r="J166" s="75"/>
      <c r="K166" s="76"/>
      <c r="L166" s="6"/>
      <c r="M166" s="75"/>
      <c r="N166" s="76"/>
      <c r="O166" s="7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>
      <c r="A167" s="72"/>
      <c r="B167" s="73"/>
      <c r="C167" s="74"/>
      <c r="D167" s="74"/>
      <c r="E167" s="74"/>
      <c r="F167" s="6"/>
      <c r="G167" s="75"/>
      <c r="H167" s="76"/>
      <c r="I167" s="6"/>
      <c r="J167" s="75"/>
      <c r="K167" s="76"/>
      <c r="L167" s="6"/>
      <c r="M167" s="75"/>
      <c r="N167" s="76"/>
      <c r="O167" s="7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>
      <c r="A168" s="72"/>
      <c r="B168" s="73"/>
      <c r="C168" s="74"/>
      <c r="D168" s="74"/>
      <c r="E168" s="74"/>
      <c r="F168" s="6"/>
      <c r="G168" s="75"/>
      <c r="H168" s="76"/>
      <c r="I168" s="6"/>
      <c r="J168" s="75"/>
      <c r="K168" s="76"/>
      <c r="L168" s="6"/>
      <c r="M168" s="75"/>
      <c r="N168" s="76"/>
      <c r="O168" s="7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>
      <c r="A169" s="72"/>
      <c r="B169" s="73"/>
      <c r="C169" s="74"/>
      <c r="D169" s="74"/>
      <c r="E169" s="74"/>
      <c r="F169" s="6"/>
      <c r="G169" s="75"/>
      <c r="H169" s="76"/>
      <c r="I169" s="6"/>
      <c r="J169" s="75"/>
      <c r="K169" s="76"/>
      <c r="L169" s="6"/>
      <c r="M169" s="75"/>
      <c r="N169" s="76"/>
      <c r="O169" s="7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>
      <c r="A170" s="72"/>
      <c r="B170" s="73"/>
      <c r="C170" s="74"/>
      <c r="D170" s="74"/>
      <c r="E170" s="74"/>
      <c r="F170" s="6"/>
      <c r="G170" s="75"/>
      <c r="H170" s="76"/>
      <c r="I170" s="6"/>
      <c r="J170" s="75"/>
      <c r="K170" s="76"/>
      <c r="L170" s="6"/>
      <c r="M170" s="75"/>
      <c r="N170" s="76"/>
      <c r="O170" s="7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>
      <c r="A171" s="72"/>
      <c r="B171" s="73"/>
      <c r="C171" s="74"/>
      <c r="D171" s="74"/>
      <c r="E171" s="74"/>
      <c r="F171" s="6"/>
      <c r="G171" s="75"/>
      <c r="H171" s="76"/>
      <c r="I171" s="6"/>
      <c r="J171" s="75"/>
      <c r="K171" s="76"/>
      <c r="L171" s="6"/>
      <c r="M171" s="75"/>
      <c r="N171" s="76"/>
      <c r="O171" s="7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>
      <c r="A172" s="72"/>
      <c r="B172" s="73"/>
      <c r="C172" s="74"/>
      <c r="D172" s="74"/>
      <c r="E172" s="74"/>
      <c r="F172" s="6"/>
      <c r="G172" s="75"/>
      <c r="H172" s="76"/>
      <c r="I172" s="6"/>
      <c r="J172" s="75"/>
      <c r="K172" s="76"/>
      <c r="L172" s="6"/>
      <c r="M172" s="75"/>
      <c r="N172" s="76"/>
      <c r="O172" s="7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>
      <c r="A173" s="72"/>
      <c r="B173" s="73"/>
      <c r="C173" s="74"/>
      <c r="D173" s="74"/>
      <c r="E173" s="74"/>
      <c r="F173" s="6"/>
      <c r="G173" s="75"/>
      <c r="H173" s="76"/>
      <c r="I173" s="6"/>
      <c r="J173" s="75"/>
      <c r="K173" s="76"/>
      <c r="L173" s="6"/>
      <c r="M173" s="75"/>
      <c r="N173" s="76"/>
      <c r="O173" s="7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>
      <c r="A174" s="72"/>
      <c r="B174" s="73"/>
      <c r="C174" s="74"/>
      <c r="D174" s="74"/>
      <c r="E174" s="74"/>
      <c r="F174" s="6"/>
      <c r="G174" s="75"/>
      <c r="H174" s="76"/>
      <c r="I174" s="6"/>
      <c r="J174" s="75"/>
      <c r="K174" s="76"/>
      <c r="L174" s="6"/>
      <c r="M174" s="75"/>
      <c r="N174" s="76"/>
      <c r="O174" s="7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>
      <c r="A175" s="72"/>
      <c r="B175" s="73"/>
      <c r="C175" s="74"/>
      <c r="D175" s="74"/>
      <c r="E175" s="74"/>
      <c r="F175" s="6"/>
      <c r="G175" s="75"/>
      <c r="H175" s="76"/>
      <c r="I175" s="6"/>
      <c r="J175" s="75"/>
      <c r="K175" s="76"/>
      <c r="L175" s="6"/>
      <c r="M175" s="75"/>
      <c r="N175" s="76"/>
      <c r="O175" s="7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>
      <c r="A176" s="72"/>
      <c r="B176" s="73"/>
      <c r="C176" s="74"/>
      <c r="D176" s="74"/>
      <c r="E176" s="74"/>
      <c r="F176" s="6"/>
      <c r="G176" s="75"/>
      <c r="H176" s="76"/>
      <c r="I176" s="6"/>
      <c r="J176" s="75"/>
      <c r="K176" s="76"/>
      <c r="L176" s="6"/>
      <c r="M176" s="75"/>
      <c r="N176" s="76"/>
      <c r="O176" s="7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>
      <c r="A177" s="72"/>
      <c r="B177" s="73"/>
      <c r="C177" s="74"/>
      <c r="D177" s="74"/>
      <c r="E177" s="74"/>
      <c r="F177" s="6"/>
      <c r="G177" s="75"/>
      <c r="H177" s="76"/>
      <c r="I177" s="6"/>
      <c r="J177" s="75"/>
      <c r="K177" s="76"/>
      <c r="L177" s="6"/>
      <c r="M177" s="75"/>
      <c r="N177" s="76"/>
      <c r="O177" s="7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>
      <c r="A178" s="72"/>
      <c r="B178" s="73"/>
      <c r="C178" s="74"/>
      <c r="D178" s="74"/>
      <c r="E178" s="74"/>
      <c r="F178" s="6"/>
      <c r="G178" s="75"/>
      <c r="H178" s="76"/>
      <c r="I178" s="6"/>
      <c r="J178" s="75"/>
      <c r="K178" s="76"/>
      <c r="L178" s="6"/>
      <c r="M178" s="75"/>
      <c r="N178" s="76"/>
      <c r="O178" s="7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>
      <c r="A179" s="72"/>
      <c r="B179" s="73"/>
      <c r="C179" s="74"/>
      <c r="D179" s="74"/>
      <c r="E179" s="74"/>
      <c r="F179" s="6"/>
      <c r="G179" s="75"/>
      <c r="H179" s="76"/>
      <c r="I179" s="6"/>
      <c r="J179" s="75"/>
      <c r="K179" s="76"/>
      <c r="L179" s="6"/>
      <c r="M179" s="75"/>
      <c r="N179" s="76"/>
      <c r="O179" s="7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>
      <c r="A180" s="72"/>
      <c r="B180" s="73"/>
      <c r="C180" s="74"/>
      <c r="D180" s="74"/>
      <c r="E180" s="74"/>
      <c r="F180" s="6"/>
      <c r="G180" s="75"/>
      <c r="H180" s="76"/>
      <c r="I180" s="6"/>
      <c r="J180" s="75"/>
      <c r="K180" s="76"/>
      <c r="L180" s="6"/>
      <c r="M180" s="75"/>
      <c r="N180" s="76"/>
      <c r="O180" s="7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>
      <c r="A181" s="72"/>
      <c r="B181" s="73"/>
      <c r="C181" s="74"/>
      <c r="D181" s="74"/>
      <c r="E181" s="74"/>
      <c r="F181" s="6"/>
      <c r="G181" s="75"/>
      <c r="H181" s="76"/>
      <c r="I181" s="6"/>
      <c r="J181" s="75"/>
      <c r="K181" s="76"/>
      <c r="L181" s="6"/>
      <c r="M181" s="75"/>
      <c r="N181" s="76"/>
      <c r="O181" s="7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>
      <c r="A182" s="72"/>
      <c r="B182" s="73"/>
      <c r="C182" s="74"/>
      <c r="D182" s="74"/>
      <c r="E182" s="74"/>
      <c r="F182" s="6"/>
      <c r="G182" s="75"/>
      <c r="H182" s="76"/>
      <c r="I182" s="6"/>
      <c r="J182" s="75"/>
      <c r="K182" s="76"/>
      <c r="L182" s="6"/>
      <c r="M182" s="75"/>
      <c r="N182" s="76"/>
      <c r="O182" s="7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>
      <c r="A183" s="72"/>
      <c r="B183" s="73"/>
      <c r="C183" s="74"/>
      <c r="D183" s="74"/>
      <c r="E183" s="74"/>
      <c r="F183" s="6"/>
      <c r="G183" s="75"/>
      <c r="H183" s="76"/>
      <c r="I183" s="6"/>
      <c r="J183" s="75"/>
      <c r="K183" s="76"/>
      <c r="L183" s="6"/>
      <c r="M183" s="75"/>
      <c r="N183" s="76"/>
      <c r="O183" s="7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>
      <c r="A184" s="72"/>
      <c r="B184" s="73"/>
      <c r="C184" s="74"/>
      <c r="D184" s="74"/>
      <c r="E184" s="74"/>
      <c r="F184" s="6"/>
      <c r="G184" s="75"/>
      <c r="H184" s="76"/>
      <c r="I184" s="6"/>
      <c r="J184" s="75"/>
      <c r="K184" s="76"/>
      <c r="L184" s="6"/>
      <c r="M184" s="75"/>
      <c r="N184" s="76"/>
      <c r="O184" s="7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>
      <c r="A185" s="72"/>
      <c r="B185" s="73"/>
      <c r="C185" s="74"/>
      <c r="D185" s="74"/>
      <c r="E185" s="74"/>
      <c r="F185" s="6"/>
      <c r="G185" s="75"/>
      <c r="H185" s="76"/>
      <c r="I185" s="6"/>
      <c r="J185" s="75"/>
      <c r="K185" s="76"/>
      <c r="L185" s="6"/>
      <c r="M185" s="75"/>
      <c r="N185" s="76"/>
      <c r="O185" s="7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>
      <c r="A186" s="72"/>
      <c r="B186" s="73"/>
      <c r="C186" s="74"/>
      <c r="D186" s="74"/>
      <c r="E186" s="74"/>
      <c r="F186" s="6"/>
      <c r="G186" s="75"/>
      <c r="H186" s="76"/>
      <c r="I186" s="6"/>
      <c r="J186" s="75"/>
      <c r="K186" s="76"/>
      <c r="L186" s="6"/>
      <c r="M186" s="75"/>
      <c r="N186" s="76"/>
      <c r="O186" s="7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>
      <c r="A187" s="72"/>
      <c r="B187" s="73"/>
      <c r="C187" s="74"/>
      <c r="D187" s="74"/>
      <c r="E187" s="74"/>
      <c r="F187" s="6"/>
      <c r="G187" s="75"/>
      <c r="H187" s="76"/>
      <c r="I187" s="6"/>
      <c r="J187" s="75"/>
      <c r="K187" s="76"/>
      <c r="L187" s="6"/>
      <c r="M187" s="75"/>
      <c r="N187" s="76"/>
      <c r="O187" s="7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>
      <c r="A188" s="72"/>
      <c r="B188" s="73"/>
      <c r="C188" s="74"/>
      <c r="D188" s="74"/>
      <c r="E188" s="74"/>
      <c r="F188" s="6"/>
      <c r="G188" s="75"/>
      <c r="H188" s="76"/>
      <c r="I188" s="6"/>
      <c r="J188" s="75"/>
      <c r="K188" s="76"/>
      <c r="L188" s="6"/>
      <c r="M188" s="75"/>
      <c r="N188" s="76"/>
      <c r="O188" s="7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>
      <c r="A189" s="72"/>
      <c r="B189" s="73"/>
      <c r="C189" s="74"/>
      <c r="D189" s="74"/>
      <c r="E189" s="74"/>
      <c r="F189" s="6"/>
      <c r="G189" s="75"/>
      <c r="H189" s="76"/>
      <c r="I189" s="6"/>
      <c r="J189" s="75"/>
      <c r="K189" s="76"/>
      <c r="L189" s="6"/>
      <c r="M189" s="75"/>
      <c r="N189" s="76"/>
      <c r="O189" s="7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>
      <c r="A190" s="72"/>
      <c r="B190" s="73"/>
      <c r="C190" s="74"/>
      <c r="D190" s="74"/>
      <c r="E190" s="74"/>
      <c r="F190" s="6"/>
      <c r="G190" s="75"/>
      <c r="H190" s="76"/>
      <c r="I190" s="6"/>
      <c r="J190" s="75"/>
      <c r="K190" s="76"/>
      <c r="L190" s="6"/>
      <c r="M190" s="75"/>
      <c r="N190" s="76"/>
      <c r="O190" s="7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>
      <c r="A191" s="72"/>
      <c r="B191" s="73"/>
      <c r="C191" s="74"/>
      <c r="D191" s="74"/>
      <c r="E191" s="74"/>
      <c r="F191" s="6"/>
      <c r="G191" s="75"/>
      <c r="H191" s="76"/>
      <c r="I191" s="6"/>
      <c r="J191" s="75"/>
      <c r="K191" s="76"/>
      <c r="L191" s="6"/>
      <c r="M191" s="75"/>
      <c r="N191" s="76"/>
      <c r="O191" s="7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>
      <c r="A192" s="72"/>
      <c r="B192" s="73"/>
      <c r="C192" s="74"/>
      <c r="D192" s="74"/>
      <c r="E192" s="74"/>
      <c r="F192" s="6"/>
      <c r="G192" s="75"/>
      <c r="H192" s="76"/>
      <c r="I192" s="6"/>
      <c r="J192" s="75"/>
      <c r="K192" s="76"/>
      <c r="L192" s="6"/>
      <c r="M192" s="75"/>
      <c r="N192" s="76"/>
      <c r="O192" s="7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>
      <c r="A193" s="72"/>
      <c r="B193" s="73"/>
      <c r="C193" s="74"/>
      <c r="D193" s="74"/>
      <c r="E193" s="74"/>
      <c r="F193" s="6"/>
      <c r="G193" s="75"/>
      <c r="H193" s="76"/>
      <c r="I193" s="6"/>
      <c r="J193" s="75"/>
      <c r="K193" s="76"/>
      <c r="L193" s="6"/>
      <c r="M193" s="75"/>
      <c r="N193" s="76"/>
      <c r="O193" s="7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>
      <c r="A194" s="72"/>
      <c r="B194" s="73"/>
      <c r="C194" s="74"/>
      <c r="D194" s="74"/>
      <c r="E194" s="74"/>
      <c r="F194" s="6"/>
      <c r="G194" s="75"/>
      <c r="H194" s="76"/>
      <c r="I194" s="6"/>
      <c r="J194" s="75"/>
      <c r="K194" s="76"/>
      <c r="L194" s="6"/>
      <c r="M194" s="75"/>
      <c r="N194" s="76"/>
      <c r="O194" s="7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>
      <c r="A195" s="72"/>
      <c r="B195" s="73"/>
      <c r="C195" s="74"/>
      <c r="D195" s="74"/>
      <c r="E195" s="74"/>
      <c r="F195" s="6"/>
      <c r="G195" s="75"/>
      <c r="H195" s="76"/>
      <c r="I195" s="6"/>
      <c r="J195" s="75"/>
      <c r="K195" s="76"/>
      <c r="L195" s="6"/>
      <c r="M195" s="75"/>
      <c r="N195" s="76"/>
      <c r="O195" s="7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>
      <c r="A196" s="72"/>
      <c r="B196" s="73"/>
      <c r="C196" s="74"/>
      <c r="D196" s="74"/>
      <c r="E196" s="74"/>
      <c r="F196" s="6"/>
      <c r="G196" s="75"/>
      <c r="H196" s="76"/>
      <c r="I196" s="6"/>
      <c r="J196" s="75"/>
      <c r="K196" s="76"/>
      <c r="L196" s="6"/>
      <c r="M196" s="75"/>
      <c r="N196" s="76"/>
      <c r="O196" s="7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>
      <c r="A197" s="72"/>
      <c r="B197" s="73"/>
      <c r="C197" s="74"/>
      <c r="D197" s="74"/>
      <c r="E197" s="74"/>
      <c r="F197" s="6"/>
      <c r="G197" s="75"/>
      <c r="H197" s="76"/>
      <c r="I197" s="6"/>
      <c r="J197" s="75"/>
      <c r="K197" s="76"/>
      <c r="L197" s="6"/>
      <c r="M197" s="75"/>
      <c r="N197" s="76"/>
      <c r="O197" s="7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>
      <c r="A198" s="72"/>
      <c r="B198" s="73"/>
      <c r="C198" s="74"/>
      <c r="D198" s="74"/>
      <c r="E198" s="74"/>
      <c r="F198" s="6"/>
      <c r="G198" s="75"/>
      <c r="H198" s="76"/>
      <c r="I198" s="6"/>
      <c r="J198" s="75"/>
      <c r="K198" s="76"/>
      <c r="L198" s="6"/>
      <c r="M198" s="75"/>
      <c r="N198" s="76"/>
      <c r="O198" s="7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>
      <c r="A199" s="72"/>
      <c r="B199" s="73"/>
      <c r="C199" s="74"/>
      <c r="D199" s="74"/>
      <c r="E199" s="74"/>
      <c r="F199" s="6"/>
      <c r="G199" s="75"/>
      <c r="H199" s="76"/>
      <c r="I199" s="6"/>
      <c r="J199" s="75"/>
      <c r="K199" s="76"/>
      <c r="L199" s="6"/>
      <c r="M199" s="75"/>
      <c r="N199" s="76"/>
      <c r="O199" s="7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>
      <c r="A200" s="72"/>
      <c r="B200" s="73"/>
      <c r="C200" s="74"/>
      <c r="D200" s="74"/>
      <c r="E200" s="74"/>
      <c r="F200" s="6"/>
      <c r="G200" s="75"/>
      <c r="H200" s="76"/>
      <c r="I200" s="6"/>
      <c r="J200" s="75"/>
      <c r="K200" s="76"/>
      <c r="L200" s="6"/>
      <c r="M200" s="75"/>
      <c r="N200" s="76"/>
      <c r="O200" s="7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>
      <c r="A201" s="72"/>
      <c r="B201" s="73"/>
      <c r="C201" s="74"/>
      <c r="D201" s="74"/>
      <c r="E201" s="74"/>
      <c r="F201" s="6"/>
      <c r="G201" s="75"/>
      <c r="H201" s="76"/>
      <c r="I201" s="6"/>
      <c r="J201" s="75"/>
      <c r="K201" s="76"/>
      <c r="L201" s="6"/>
      <c r="M201" s="75"/>
      <c r="N201" s="76"/>
      <c r="O201" s="7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>
      <c r="A202" s="72"/>
      <c r="B202" s="73"/>
      <c r="C202" s="74"/>
      <c r="D202" s="74"/>
      <c r="E202" s="74"/>
      <c r="F202" s="6"/>
      <c r="G202" s="75"/>
      <c r="H202" s="76"/>
      <c r="I202" s="6"/>
      <c r="J202" s="75"/>
      <c r="K202" s="76"/>
      <c r="L202" s="6"/>
      <c r="M202" s="75"/>
      <c r="N202" s="76"/>
      <c r="O202" s="7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>
      <c r="A203" s="72"/>
      <c r="B203" s="73"/>
      <c r="C203" s="74"/>
      <c r="D203" s="74"/>
      <c r="E203" s="74"/>
      <c r="F203" s="6"/>
      <c r="G203" s="75"/>
      <c r="H203" s="76"/>
      <c r="I203" s="6"/>
      <c r="J203" s="75"/>
      <c r="K203" s="76"/>
      <c r="L203" s="6"/>
      <c r="M203" s="75"/>
      <c r="N203" s="76"/>
      <c r="O203" s="7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>
      <c r="A204" s="72"/>
      <c r="B204" s="73"/>
      <c r="C204" s="74"/>
      <c r="D204" s="74"/>
      <c r="E204" s="74"/>
      <c r="F204" s="6"/>
      <c r="G204" s="75"/>
      <c r="H204" s="76"/>
      <c r="I204" s="6"/>
      <c r="J204" s="75"/>
      <c r="K204" s="76"/>
      <c r="L204" s="6"/>
      <c r="M204" s="75"/>
      <c r="N204" s="76"/>
      <c r="O204" s="7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>
      <c r="A205" s="72"/>
      <c r="B205" s="73"/>
      <c r="C205" s="74"/>
      <c r="D205" s="74"/>
      <c r="E205" s="74"/>
      <c r="F205" s="6"/>
      <c r="G205" s="75"/>
      <c r="H205" s="76"/>
      <c r="I205" s="6"/>
      <c r="J205" s="75"/>
      <c r="K205" s="76"/>
      <c r="L205" s="6"/>
      <c r="M205" s="75"/>
      <c r="N205" s="76"/>
      <c r="O205" s="7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>
      <c r="A206" s="72"/>
      <c r="B206" s="73"/>
      <c r="C206" s="74"/>
      <c r="D206" s="74"/>
      <c r="E206" s="74"/>
      <c r="F206" s="6"/>
      <c r="G206" s="75"/>
      <c r="H206" s="76"/>
      <c r="I206" s="6"/>
      <c r="J206" s="75"/>
      <c r="K206" s="76"/>
      <c r="L206" s="6"/>
      <c r="M206" s="75"/>
      <c r="N206" s="76"/>
      <c r="O206" s="7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>
      <c r="A207" s="72"/>
      <c r="B207" s="73"/>
      <c r="C207" s="74"/>
      <c r="D207" s="74"/>
      <c r="E207" s="74"/>
      <c r="F207" s="6"/>
      <c r="G207" s="75"/>
      <c r="H207" s="76"/>
      <c r="I207" s="6"/>
      <c r="J207" s="75"/>
      <c r="K207" s="76"/>
      <c r="L207" s="6"/>
      <c r="M207" s="75"/>
      <c r="N207" s="76"/>
      <c r="O207" s="7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>
      <c r="A208" s="72"/>
      <c r="B208" s="73"/>
      <c r="C208" s="74"/>
      <c r="D208" s="74"/>
      <c r="E208" s="74"/>
      <c r="F208" s="6"/>
      <c r="G208" s="75"/>
      <c r="H208" s="76"/>
      <c r="I208" s="6"/>
      <c r="J208" s="75"/>
      <c r="K208" s="76"/>
      <c r="L208" s="6"/>
      <c r="M208" s="75"/>
      <c r="N208" s="76"/>
      <c r="O208" s="7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>
      <c r="A209" s="72"/>
      <c r="B209" s="73"/>
      <c r="C209" s="74"/>
      <c r="D209" s="74"/>
      <c r="E209" s="74"/>
      <c r="F209" s="6"/>
      <c r="G209" s="75"/>
      <c r="H209" s="76"/>
      <c r="I209" s="6"/>
      <c r="J209" s="75"/>
      <c r="K209" s="76"/>
      <c r="L209" s="6"/>
      <c r="M209" s="75"/>
      <c r="N209" s="76"/>
      <c r="O209" s="7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>
      <c r="A210" s="72"/>
      <c r="B210" s="73"/>
      <c r="C210" s="74"/>
      <c r="D210" s="74"/>
      <c r="E210" s="74"/>
      <c r="F210" s="6"/>
      <c r="G210" s="75"/>
      <c r="H210" s="76"/>
      <c r="I210" s="6"/>
      <c r="J210" s="75"/>
      <c r="K210" s="76"/>
      <c r="L210" s="6"/>
      <c r="M210" s="75"/>
      <c r="N210" s="76"/>
      <c r="O210" s="7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>
      <c r="A211" s="72"/>
      <c r="B211" s="73"/>
      <c r="C211" s="74"/>
      <c r="D211" s="74"/>
      <c r="E211" s="74"/>
      <c r="F211" s="6"/>
      <c r="G211" s="75"/>
      <c r="H211" s="76"/>
      <c r="I211" s="6"/>
      <c r="J211" s="75"/>
      <c r="K211" s="76"/>
      <c r="L211" s="6"/>
      <c r="M211" s="75"/>
      <c r="N211" s="76"/>
      <c r="O211" s="7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>
      <c r="A212" s="72"/>
      <c r="B212" s="73"/>
      <c r="C212" s="74"/>
      <c r="D212" s="74"/>
      <c r="E212" s="74"/>
      <c r="F212" s="6"/>
      <c r="G212" s="75"/>
      <c r="H212" s="76"/>
      <c r="I212" s="6"/>
      <c r="J212" s="75"/>
      <c r="K212" s="76"/>
      <c r="L212" s="6"/>
      <c r="M212" s="75"/>
      <c r="N212" s="76"/>
      <c r="O212" s="7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>
      <c r="A213" s="72"/>
      <c r="B213" s="73"/>
      <c r="C213" s="74"/>
      <c r="D213" s="74"/>
      <c r="E213" s="74"/>
      <c r="F213" s="6"/>
      <c r="G213" s="75"/>
      <c r="H213" s="76"/>
      <c r="I213" s="6"/>
      <c r="J213" s="75"/>
      <c r="K213" s="76"/>
      <c r="L213" s="6"/>
      <c r="M213" s="75"/>
      <c r="N213" s="76"/>
      <c r="O213" s="7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>
      <c r="A214" s="72"/>
      <c r="B214" s="73"/>
      <c r="C214" s="74"/>
      <c r="D214" s="74"/>
      <c r="E214" s="74"/>
      <c r="F214" s="6"/>
      <c r="G214" s="75"/>
      <c r="H214" s="76"/>
      <c r="I214" s="6"/>
      <c r="J214" s="75"/>
      <c r="K214" s="76"/>
      <c r="L214" s="6"/>
      <c r="M214" s="75"/>
      <c r="N214" s="76"/>
      <c r="O214" s="7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>
      <c r="A215" s="72"/>
      <c r="B215" s="73"/>
      <c r="C215" s="74"/>
      <c r="D215" s="74"/>
      <c r="E215" s="74"/>
      <c r="F215" s="6"/>
      <c r="G215" s="75"/>
      <c r="H215" s="76"/>
      <c r="I215" s="6"/>
      <c r="J215" s="75"/>
      <c r="K215" s="76"/>
      <c r="L215" s="6"/>
      <c r="M215" s="75"/>
      <c r="N215" s="76"/>
      <c r="O215" s="7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>
      <c r="A216" s="72"/>
      <c r="B216" s="73"/>
      <c r="C216" s="74"/>
      <c r="D216" s="74"/>
      <c r="E216" s="74"/>
      <c r="F216" s="6"/>
      <c r="G216" s="75"/>
      <c r="H216" s="76"/>
      <c r="I216" s="6"/>
      <c r="J216" s="75"/>
      <c r="K216" s="76"/>
      <c r="L216" s="6"/>
      <c r="M216" s="75"/>
      <c r="N216" s="76"/>
      <c r="O216" s="7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>
      <c r="A217" s="72"/>
      <c r="B217" s="73"/>
      <c r="C217" s="74"/>
      <c r="D217" s="74"/>
      <c r="E217" s="74"/>
      <c r="F217" s="6"/>
      <c r="G217" s="75"/>
      <c r="H217" s="76"/>
      <c r="I217" s="6"/>
      <c r="J217" s="75"/>
      <c r="K217" s="76"/>
      <c r="L217" s="6"/>
      <c r="M217" s="75"/>
      <c r="N217" s="76"/>
      <c r="O217" s="7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>
      <c r="A218" s="72"/>
      <c r="B218" s="73"/>
      <c r="C218" s="74"/>
      <c r="D218" s="74"/>
      <c r="E218" s="74"/>
      <c r="F218" s="6"/>
      <c r="G218" s="75"/>
      <c r="H218" s="76"/>
      <c r="I218" s="6"/>
      <c r="J218" s="75"/>
      <c r="K218" s="76"/>
      <c r="L218" s="6"/>
      <c r="M218" s="75"/>
      <c r="N218" s="76"/>
      <c r="O218" s="7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>
      <c r="A219" s="72"/>
      <c r="B219" s="73"/>
      <c r="C219" s="74"/>
      <c r="D219" s="74"/>
      <c r="E219" s="74"/>
      <c r="F219" s="6"/>
      <c r="G219" s="75"/>
      <c r="H219" s="76"/>
      <c r="I219" s="6"/>
      <c r="J219" s="75"/>
      <c r="K219" s="76"/>
      <c r="L219" s="6"/>
      <c r="M219" s="75"/>
      <c r="N219" s="76"/>
      <c r="O219" s="7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>
      <c r="A220" s="72"/>
      <c r="B220" s="73"/>
      <c r="C220" s="74"/>
      <c r="D220" s="74"/>
      <c r="E220" s="74"/>
      <c r="F220" s="6"/>
      <c r="G220" s="75"/>
      <c r="H220" s="76"/>
      <c r="I220" s="6"/>
      <c r="J220" s="75"/>
      <c r="K220" s="76"/>
      <c r="L220" s="6"/>
      <c r="M220" s="75"/>
      <c r="N220" s="76"/>
      <c r="O220" s="7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>
      <c r="A221" s="72"/>
      <c r="B221" s="73"/>
      <c r="C221" s="74"/>
      <c r="D221" s="74"/>
      <c r="E221" s="74"/>
      <c r="F221" s="6"/>
      <c r="G221" s="75"/>
      <c r="H221" s="76"/>
      <c r="I221" s="6"/>
      <c r="J221" s="75"/>
      <c r="K221" s="76"/>
      <c r="L221" s="6"/>
      <c r="M221" s="75"/>
      <c r="N221" s="76"/>
      <c r="O221" s="7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>
      <c r="A222" s="72"/>
      <c r="B222" s="73"/>
      <c r="C222" s="74"/>
      <c r="D222" s="74"/>
      <c r="E222" s="74"/>
      <c r="F222" s="6"/>
      <c r="G222" s="75"/>
      <c r="H222" s="76"/>
      <c r="I222" s="6"/>
      <c r="J222" s="75"/>
      <c r="K222" s="76"/>
      <c r="L222" s="6"/>
      <c r="M222" s="75"/>
      <c r="N222" s="76"/>
      <c r="O222" s="7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>
      <c r="A223" s="72"/>
      <c r="B223" s="73"/>
      <c r="C223" s="74"/>
      <c r="D223" s="74"/>
      <c r="E223" s="74"/>
      <c r="F223" s="6"/>
      <c r="G223" s="75"/>
      <c r="H223" s="76"/>
      <c r="I223" s="6"/>
      <c r="J223" s="75"/>
      <c r="K223" s="76"/>
      <c r="L223" s="6"/>
      <c r="M223" s="75"/>
      <c r="N223" s="76"/>
      <c r="O223" s="7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>
      <c r="A224" s="72"/>
      <c r="B224" s="73"/>
      <c r="C224" s="74"/>
      <c r="D224" s="74"/>
      <c r="E224" s="74"/>
      <c r="F224" s="6"/>
      <c r="G224" s="75"/>
      <c r="H224" s="76"/>
      <c r="I224" s="6"/>
      <c r="J224" s="75"/>
      <c r="K224" s="76"/>
      <c r="L224" s="6"/>
      <c r="M224" s="75"/>
      <c r="N224" s="76"/>
      <c r="O224" s="7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>
      <c r="A225" s="72"/>
      <c r="B225" s="73"/>
      <c r="C225" s="74"/>
      <c r="D225" s="74"/>
      <c r="E225" s="74"/>
      <c r="F225" s="6"/>
      <c r="G225" s="75"/>
      <c r="H225" s="76"/>
      <c r="I225" s="6"/>
      <c r="J225" s="75"/>
      <c r="K225" s="76"/>
      <c r="L225" s="6"/>
      <c r="M225" s="75"/>
      <c r="N225" s="76"/>
      <c r="O225" s="7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>
      <c r="A226" s="72"/>
      <c r="B226" s="73"/>
      <c r="C226" s="74"/>
      <c r="D226" s="74"/>
      <c r="E226" s="74"/>
      <c r="F226" s="6"/>
      <c r="G226" s="75"/>
      <c r="H226" s="76"/>
      <c r="I226" s="6"/>
      <c r="J226" s="75"/>
      <c r="K226" s="76"/>
      <c r="L226" s="6"/>
      <c r="M226" s="75"/>
      <c r="N226" s="76"/>
      <c r="O226" s="7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>
      <c r="A227" s="72"/>
      <c r="B227" s="73"/>
      <c r="C227" s="74"/>
      <c r="D227" s="74"/>
      <c r="E227" s="74"/>
      <c r="F227" s="6"/>
      <c r="G227" s="75"/>
      <c r="H227" s="76"/>
      <c r="I227" s="6"/>
      <c r="J227" s="75"/>
      <c r="K227" s="76"/>
      <c r="L227" s="6"/>
      <c r="M227" s="75"/>
      <c r="N227" s="76"/>
      <c r="O227" s="7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>
      <c r="A228" s="72"/>
      <c r="B228" s="73"/>
      <c r="C228" s="74"/>
      <c r="D228" s="74"/>
      <c r="E228" s="74"/>
      <c r="F228" s="6"/>
      <c r="G228" s="75"/>
      <c r="H228" s="76"/>
      <c r="I228" s="6"/>
      <c r="J228" s="75"/>
      <c r="K228" s="76"/>
      <c r="L228" s="6"/>
      <c r="M228" s="75"/>
      <c r="N228" s="76"/>
      <c r="O228" s="7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>
      <c r="A229" s="72"/>
      <c r="B229" s="73"/>
      <c r="C229" s="74"/>
      <c r="D229" s="74"/>
      <c r="E229" s="74"/>
      <c r="F229" s="6"/>
      <c r="G229" s="75"/>
      <c r="H229" s="76"/>
      <c r="I229" s="6"/>
      <c r="J229" s="75"/>
      <c r="K229" s="76"/>
      <c r="L229" s="6"/>
      <c r="M229" s="75"/>
      <c r="N229" s="76"/>
      <c r="O229" s="7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>
      <c r="A230" s="72"/>
      <c r="B230" s="73"/>
      <c r="C230" s="74"/>
      <c r="D230" s="74"/>
      <c r="E230" s="74"/>
      <c r="F230" s="6"/>
      <c r="G230" s="75"/>
      <c r="H230" s="76"/>
      <c r="I230" s="6"/>
      <c r="J230" s="75"/>
      <c r="K230" s="76"/>
      <c r="L230" s="6"/>
      <c r="M230" s="75"/>
      <c r="N230" s="76"/>
      <c r="O230" s="7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>
      <c r="A231" s="72"/>
      <c r="B231" s="73"/>
      <c r="C231" s="74"/>
      <c r="D231" s="74"/>
      <c r="E231" s="74"/>
      <c r="F231" s="6"/>
      <c r="G231" s="75"/>
      <c r="H231" s="76"/>
      <c r="I231" s="6"/>
      <c r="J231" s="75"/>
      <c r="K231" s="76"/>
      <c r="L231" s="6"/>
      <c r="M231" s="75"/>
      <c r="N231" s="76"/>
      <c r="O231" s="7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>
      <c r="A232" s="72"/>
      <c r="B232" s="73"/>
      <c r="C232" s="74"/>
      <c r="D232" s="74"/>
      <c r="E232" s="74"/>
      <c r="F232" s="6"/>
      <c r="G232" s="75"/>
      <c r="H232" s="76"/>
      <c r="I232" s="6"/>
      <c r="J232" s="75"/>
      <c r="K232" s="76"/>
      <c r="L232" s="6"/>
      <c r="M232" s="75"/>
      <c r="N232" s="76"/>
      <c r="O232" s="7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>
      <c r="A233" s="72"/>
      <c r="B233" s="73"/>
      <c r="C233" s="74"/>
      <c r="D233" s="74"/>
      <c r="E233" s="74"/>
      <c r="F233" s="6"/>
      <c r="G233" s="75"/>
      <c r="H233" s="76"/>
      <c r="I233" s="6"/>
      <c r="J233" s="75"/>
      <c r="K233" s="76"/>
      <c r="L233" s="6"/>
      <c r="M233" s="75"/>
      <c r="N233" s="76"/>
      <c r="O233" s="7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>
      <c r="A234" s="72"/>
      <c r="B234" s="73"/>
      <c r="C234" s="74"/>
      <c r="D234" s="74"/>
      <c r="E234" s="74"/>
      <c r="F234" s="6"/>
      <c r="G234" s="75"/>
      <c r="H234" s="76"/>
      <c r="I234" s="6"/>
      <c r="J234" s="75"/>
      <c r="K234" s="76"/>
      <c r="L234" s="6"/>
      <c r="M234" s="75"/>
      <c r="N234" s="76"/>
      <c r="O234" s="7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>
      <c r="A235" s="72"/>
      <c r="B235" s="73"/>
      <c r="C235" s="74"/>
      <c r="D235" s="74"/>
      <c r="E235" s="74"/>
      <c r="F235" s="6"/>
      <c r="G235" s="75"/>
      <c r="H235" s="76"/>
      <c r="I235" s="6"/>
      <c r="J235" s="75"/>
      <c r="K235" s="76"/>
      <c r="L235" s="6"/>
      <c r="M235" s="75"/>
      <c r="N235" s="76"/>
      <c r="O235" s="7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>
      <c r="A236" s="72"/>
      <c r="B236" s="73"/>
      <c r="C236" s="74"/>
      <c r="D236" s="74"/>
      <c r="E236" s="74"/>
      <c r="F236" s="6"/>
      <c r="G236" s="75"/>
      <c r="H236" s="76"/>
      <c r="I236" s="6"/>
      <c r="J236" s="75"/>
      <c r="K236" s="76"/>
      <c r="L236" s="6"/>
      <c r="M236" s="75"/>
      <c r="N236" s="76"/>
      <c r="O236" s="7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>
      <c r="A237" s="72"/>
      <c r="B237" s="73"/>
      <c r="C237" s="74"/>
      <c r="D237" s="74"/>
      <c r="E237" s="74"/>
      <c r="F237" s="6"/>
      <c r="G237" s="75"/>
      <c r="H237" s="76"/>
      <c r="I237" s="6"/>
      <c r="J237" s="75"/>
      <c r="K237" s="76"/>
      <c r="L237" s="6"/>
      <c r="M237" s="75"/>
      <c r="N237" s="76"/>
      <c r="O237" s="7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>
      <c r="A238" s="72"/>
      <c r="B238" s="73"/>
      <c r="C238" s="74"/>
      <c r="D238" s="74"/>
      <c r="E238" s="74"/>
      <c r="F238" s="6"/>
      <c r="G238" s="75"/>
      <c r="H238" s="76"/>
      <c r="I238" s="6"/>
      <c r="J238" s="75"/>
      <c r="K238" s="76"/>
      <c r="L238" s="6"/>
      <c r="M238" s="75"/>
      <c r="N238" s="76"/>
      <c r="O238" s="7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>
      <c r="A239" s="72"/>
      <c r="B239" s="73"/>
      <c r="C239" s="74"/>
      <c r="D239" s="74"/>
      <c r="E239" s="74"/>
      <c r="F239" s="6"/>
      <c r="G239" s="75"/>
      <c r="H239" s="76"/>
      <c r="I239" s="6"/>
      <c r="J239" s="75"/>
      <c r="K239" s="76"/>
      <c r="L239" s="6"/>
      <c r="M239" s="75"/>
      <c r="N239" s="76"/>
      <c r="O239" s="7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>
      <c r="A240" s="72"/>
      <c r="B240" s="73"/>
      <c r="C240" s="74"/>
      <c r="D240" s="74"/>
      <c r="E240" s="74"/>
      <c r="F240" s="6"/>
      <c r="G240" s="75"/>
      <c r="H240" s="76"/>
      <c r="I240" s="6"/>
      <c r="J240" s="75"/>
      <c r="K240" s="76"/>
      <c r="L240" s="6"/>
      <c r="M240" s="75"/>
      <c r="N240" s="76"/>
      <c r="O240" s="7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>
      <c r="A241" s="72"/>
      <c r="B241" s="73"/>
      <c r="C241" s="74"/>
      <c r="D241" s="74"/>
      <c r="E241" s="74"/>
      <c r="F241" s="6"/>
      <c r="G241" s="75"/>
      <c r="H241" s="76"/>
      <c r="I241" s="6"/>
      <c r="J241" s="75"/>
      <c r="K241" s="76"/>
      <c r="L241" s="6"/>
      <c r="M241" s="75"/>
      <c r="N241" s="76"/>
      <c r="O241" s="7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>
      <c r="A242" s="72"/>
      <c r="B242" s="73"/>
      <c r="C242" s="74"/>
      <c r="D242" s="74"/>
      <c r="E242" s="74"/>
      <c r="F242" s="6"/>
      <c r="G242" s="75"/>
      <c r="H242" s="76"/>
      <c r="I242" s="6"/>
      <c r="J242" s="75"/>
      <c r="K242" s="76"/>
      <c r="L242" s="6"/>
      <c r="M242" s="75"/>
      <c r="N242" s="76"/>
      <c r="O242" s="7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>
      <c r="A243" s="72"/>
      <c r="B243" s="73"/>
      <c r="C243" s="74"/>
      <c r="D243" s="74"/>
      <c r="E243" s="74"/>
      <c r="F243" s="6"/>
      <c r="G243" s="75"/>
      <c r="H243" s="76"/>
      <c r="I243" s="6"/>
      <c r="J243" s="75"/>
      <c r="K243" s="76"/>
      <c r="L243" s="6"/>
      <c r="M243" s="75"/>
      <c r="N243" s="76"/>
      <c r="O243" s="7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>
      <c r="A244" s="72"/>
      <c r="B244" s="73"/>
      <c r="C244" s="74"/>
      <c r="D244" s="74"/>
      <c r="E244" s="74"/>
      <c r="F244" s="6"/>
      <c r="G244" s="75"/>
      <c r="H244" s="76"/>
      <c r="I244" s="6"/>
      <c r="J244" s="75"/>
      <c r="K244" s="76"/>
      <c r="L244" s="6"/>
      <c r="M244" s="75"/>
      <c r="N244" s="76"/>
      <c r="O244" s="7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>
      <c r="A245" s="72"/>
      <c r="B245" s="73"/>
      <c r="C245" s="74"/>
      <c r="D245" s="74"/>
      <c r="E245" s="74"/>
      <c r="F245" s="6"/>
      <c r="G245" s="75"/>
      <c r="H245" s="76"/>
      <c r="I245" s="6"/>
      <c r="J245" s="75"/>
      <c r="K245" s="76"/>
      <c r="L245" s="6"/>
      <c r="M245" s="75"/>
      <c r="N245" s="76"/>
      <c r="O245" s="7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>
      <c r="A246" s="72"/>
      <c r="B246" s="73"/>
      <c r="C246" s="74"/>
      <c r="D246" s="74"/>
      <c r="E246" s="74"/>
      <c r="F246" s="6"/>
      <c r="G246" s="75"/>
      <c r="H246" s="76"/>
      <c r="I246" s="6"/>
      <c r="J246" s="75"/>
      <c r="K246" s="76"/>
      <c r="L246" s="6"/>
      <c r="M246" s="75"/>
      <c r="N246" s="76"/>
      <c r="O246" s="7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>
      <c r="A247" s="72"/>
      <c r="B247" s="73"/>
      <c r="C247" s="74"/>
      <c r="D247" s="74"/>
      <c r="E247" s="74"/>
      <c r="F247" s="6"/>
      <c r="G247" s="75"/>
      <c r="H247" s="76"/>
      <c r="I247" s="6"/>
      <c r="J247" s="75"/>
      <c r="K247" s="76"/>
      <c r="L247" s="6"/>
      <c r="M247" s="75"/>
      <c r="N247" s="76"/>
      <c r="O247" s="7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>
      <c r="A248" s="72"/>
      <c r="B248" s="73"/>
      <c r="C248" s="74"/>
      <c r="D248" s="74"/>
      <c r="E248" s="74"/>
      <c r="F248" s="6"/>
      <c r="G248" s="75"/>
      <c r="H248" s="76"/>
      <c r="I248" s="6"/>
      <c r="J248" s="75"/>
      <c r="K248" s="76"/>
      <c r="L248" s="6"/>
      <c r="M248" s="75"/>
      <c r="N248" s="76"/>
      <c r="O248" s="7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>
      <c r="A249" s="72"/>
      <c r="B249" s="73"/>
      <c r="C249" s="74"/>
      <c r="D249" s="74"/>
      <c r="E249" s="74"/>
      <c r="F249" s="6"/>
      <c r="G249" s="75"/>
      <c r="H249" s="76"/>
      <c r="I249" s="6"/>
      <c r="J249" s="75"/>
      <c r="K249" s="76"/>
      <c r="L249" s="6"/>
      <c r="M249" s="75"/>
      <c r="N249" s="76"/>
      <c r="O249" s="7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>
      <c r="A250" s="72"/>
      <c r="B250" s="73"/>
      <c r="C250" s="74"/>
      <c r="D250" s="74"/>
      <c r="E250" s="74"/>
      <c r="F250" s="6"/>
      <c r="G250" s="75"/>
      <c r="H250" s="76"/>
      <c r="I250" s="6"/>
      <c r="J250" s="75"/>
      <c r="K250" s="76"/>
      <c r="L250" s="6"/>
      <c r="M250" s="75"/>
      <c r="N250" s="76"/>
      <c r="O250" s="7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>
      <c r="A251" s="72"/>
      <c r="B251" s="73"/>
      <c r="C251" s="74"/>
      <c r="D251" s="74"/>
      <c r="E251" s="74"/>
      <c r="F251" s="6"/>
      <c r="G251" s="75"/>
      <c r="H251" s="76"/>
      <c r="I251" s="6"/>
      <c r="J251" s="75"/>
      <c r="K251" s="76"/>
      <c r="L251" s="6"/>
      <c r="M251" s="75"/>
      <c r="N251" s="76"/>
      <c r="O251" s="7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>
      <c r="A252" s="72"/>
      <c r="B252" s="73"/>
      <c r="C252" s="74"/>
      <c r="D252" s="74"/>
      <c r="E252" s="74"/>
      <c r="F252" s="6"/>
      <c r="G252" s="75"/>
      <c r="H252" s="76"/>
      <c r="I252" s="6"/>
      <c r="J252" s="75"/>
      <c r="K252" s="76"/>
      <c r="L252" s="6"/>
      <c r="M252" s="75"/>
      <c r="N252" s="76"/>
      <c r="O252" s="7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>
      <c r="A253" s="72"/>
      <c r="B253" s="73"/>
      <c r="C253" s="74"/>
      <c r="D253" s="74"/>
      <c r="E253" s="74"/>
      <c r="F253" s="6"/>
      <c r="G253" s="75"/>
      <c r="H253" s="76"/>
      <c r="I253" s="6"/>
      <c r="J253" s="75"/>
      <c r="K253" s="76"/>
      <c r="L253" s="6"/>
      <c r="M253" s="75"/>
      <c r="N253" s="76"/>
      <c r="O253" s="7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>
      <c r="A254" s="72"/>
      <c r="B254" s="73"/>
      <c r="C254" s="74"/>
      <c r="D254" s="74"/>
      <c r="E254" s="74"/>
      <c r="F254" s="6"/>
      <c r="G254" s="75"/>
      <c r="H254" s="76"/>
      <c r="I254" s="6"/>
      <c r="J254" s="75"/>
      <c r="K254" s="76"/>
      <c r="L254" s="6"/>
      <c r="M254" s="75"/>
      <c r="N254" s="76"/>
      <c r="O254" s="7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>
      <c r="A255" s="72"/>
      <c r="B255" s="73"/>
      <c r="C255" s="74"/>
      <c r="D255" s="74"/>
      <c r="E255" s="74"/>
      <c r="F255" s="6"/>
      <c r="G255" s="75"/>
      <c r="H255" s="76"/>
      <c r="I255" s="6"/>
      <c r="J255" s="75"/>
      <c r="K255" s="76"/>
      <c r="L255" s="6"/>
      <c r="M255" s="75"/>
      <c r="N255" s="76"/>
      <c r="O255" s="7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>
      <c r="A256" s="72"/>
      <c r="B256" s="73"/>
      <c r="C256" s="74"/>
      <c r="D256" s="74"/>
      <c r="E256" s="74"/>
      <c r="F256" s="6"/>
      <c r="G256" s="75"/>
      <c r="H256" s="76"/>
      <c r="I256" s="6"/>
      <c r="J256" s="75"/>
      <c r="K256" s="76"/>
      <c r="L256" s="6"/>
      <c r="M256" s="75"/>
      <c r="N256" s="76"/>
      <c r="O256" s="7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>
      <c r="A257" s="72"/>
      <c r="B257" s="73"/>
      <c r="C257" s="74"/>
      <c r="D257" s="74"/>
      <c r="E257" s="74"/>
      <c r="F257" s="6"/>
      <c r="G257" s="75"/>
      <c r="H257" s="76"/>
      <c r="I257" s="6"/>
      <c r="J257" s="75"/>
      <c r="K257" s="76"/>
      <c r="L257" s="6"/>
      <c r="M257" s="75"/>
      <c r="N257" s="76"/>
      <c r="O257" s="7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>
      <c r="A258" s="72"/>
      <c r="B258" s="73"/>
      <c r="C258" s="74"/>
      <c r="D258" s="74"/>
      <c r="E258" s="74"/>
      <c r="F258" s="6"/>
      <c r="G258" s="75"/>
      <c r="H258" s="76"/>
      <c r="I258" s="6"/>
      <c r="J258" s="75"/>
      <c r="K258" s="76"/>
      <c r="L258" s="6"/>
      <c r="M258" s="75"/>
      <c r="N258" s="76"/>
      <c r="O258" s="7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>
      <c r="A259" s="72"/>
      <c r="B259" s="73"/>
      <c r="C259" s="74"/>
      <c r="D259" s="74"/>
      <c r="E259" s="74"/>
      <c r="F259" s="6"/>
      <c r="G259" s="75"/>
      <c r="H259" s="76"/>
      <c r="I259" s="6"/>
      <c r="J259" s="75"/>
      <c r="K259" s="76"/>
      <c r="L259" s="6"/>
      <c r="M259" s="75"/>
      <c r="N259" s="76"/>
      <c r="O259" s="7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>
      <c r="A260" s="72"/>
      <c r="B260" s="73"/>
      <c r="C260" s="74"/>
      <c r="D260" s="74"/>
      <c r="E260" s="74"/>
      <c r="F260" s="6"/>
      <c r="G260" s="75"/>
      <c r="H260" s="76"/>
      <c r="I260" s="6"/>
      <c r="J260" s="75"/>
      <c r="K260" s="76"/>
      <c r="L260" s="6"/>
      <c r="M260" s="75"/>
      <c r="N260" s="76"/>
      <c r="O260" s="7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>
      <c r="A261" s="72"/>
      <c r="B261" s="73"/>
      <c r="C261" s="74"/>
      <c r="D261" s="74"/>
      <c r="E261" s="74"/>
      <c r="F261" s="6"/>
      <c r="G261" s="75"/>
      <c r="H261" s="76"/>
      <c r="I261" s="6"/>
      <c r="J261" s="75"/>
      <c r="K261" s="76"/>
      <c r="L261" s="6"/>
      <c r="M261" s="75"/>
      <c r="N261" s="76"/>
      <c r="O261" s="7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>
      <c r="A262" s="72"/>
      <c r="B262" s="73"/>
      <c r="C262" s="74"/>
      <c r="D262" s="74"/>
      <c r="E262" s="74"/>
      <c r="F262" s="6"/>
      <c r="G262" s="75"/>
      <c r="H262" s="76"/>
      <c r="I262" s="6"/>
      <c r="J262" s="75"/>
      <c r="K262" s="76"/>
      <c r="L262" s="6"/>
      <c r="M262" s="75"/>
      <c r="N262" s="76"/>
      <c r="O262" s="7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>
      <c r="A263" s="72"/>
      <c r="B263" s="73"/>
      <c r="C263" s="74"/>
      <c r="D263" s="74"/>
      <c r="E263" s="74"/>
      <c r="F263" s="6"/>
      <c r="G263" s="75"/>
      <c r="H263" s="76"/>
      <c r="I263" s="6"/>
      <c r="J263" s="75"/>
      <c r="K263" s="76"/>
      <c r="L263" s="6"/>
      <c r="M263" s="75"/>
      <c r="N263" s="76"/>
      <c r="O263" s="7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>
      <c r="A264" s="72"/>
      <c r="B264" s="73"/>
      <c r="C264" s="74"/>
      <c r="D264" s="74"/>
      <c r="E264" s="74"/>
      <c r="F264" s="6"/>
      <c r="G264" s="75"/>
      <c r="H264" s="76"/>
      <c r="I264" s="6"/>
      <c r="J264" s="75"/>
      <c r="K264" s="76"/>
      <c r="L264" s="6"/>
      <c r="M264" s="75"/>
      <c r="N264" s="76"/>
      <c r="O264" s="7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>
      <c r="A265" s="72"/>
      <c r="B265" s="73"/>
      <c r="C265" s="74"/>
      <c r="D265" s="74"/>
      <c r="E265" s="74"/>
      <c r="F265" s="6"/>
      <c r="G265" s="75"/>
      <c r="H265" s="76"/>
      <c r="I265" s="6"/>
      <c r="J265" s="75"/>
      <c r="K265" s="76"/>
      <c r="L265" s="6"/>
      <c r="M265" s="75"/>
      <c r="N265" s="76"/>
      <c r="O265" s="7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>
      <c r="A266" s="72"/>
      <c r="B266" s="73"/>
      <c r="C266" s="74"/>
      <c r="D266" s="74"/>
      <c r="E266" s="74"/>
      <c r="F266" s="6"/>
      <c r="G266" s="75"/>
      <c r="H266" s="76"/>
      <c r="I266" s="6"/>
      <c r="J266" s="75"/>
      <c r="K266" s="76"/>
      <c r="L266" s="6"/>
      <c r="M266" s="75"/>
      <c r="N266" s="76"/>
      <c r="O266" s="7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>
      <c r="A267" s="72"/>
      <c r="B267" s="73"/>
      <c r="C267" s="74"/>
      <c r="D267" s="74"/>
      <c r="E267" s="74"/>
      <c r="F267" s="6"/>
      <c r="G267" s="75"/>
      <c r="H267" s="76"/>
      <c r="I267" s="6"/>
      <c r="J267" s="75"/>
      <c r="K267" s="76"/>
      <c r="L267" s="6"/>
      <c r="M267" s="75"/>
      <c r="N267" s="76"/>
      <c r="O267" s="7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>
      <c r="A268" s="72"/>
      <c r="B268" s="73"/>
      <c r="C268" s="74"/>
      <c r="D268" s="74"/>
      <c r="E268" s="74"/>
      <c r="F268" s="6"/>
      <c r="G268" s="75"/>
      <c r="H268" s="76"/>
      <c r="I268" s="6"/>
      <c r="J268" s="75"/>
      <c r="K268" s="76"/>
      <c r="L268" s="6"/>
      <c r="M268" s="75"/>
      <c r="N268" s="76"/>
      <c r="O268" s="7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>
      <c r="A269" s="72"/>
      <c r="B269" s="73"/>
      <c r="C269" s="74"/>
      <c r="D269" s="74"/>
      <c r="E269" s="74"/>
      <c r="F269" s="6"/>
      <c r="G269" s="75"/>
      <c r="H269" s="76"/>
      <c r="I269" s="6"/>
      <c r="J269" s="75"/>
      <c r="K269" s="76"/>
      <c r="L269" s="6"/>
      <c r="M269" s="75"/>
      <c r="N269" s="76"/>
      <c r="O269" s="7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>
      <c r="A270" s="72"/>
      <c r="B270" s="73"/>
      <c r="C270" s="74"/>
      <c r="D270" s="74"/>
      <c r="E270" s="74"/>
      <c r="F270" s="6"/>
      <c r="G270" s="75"/>
      <c r="H270" s="76"/>
      <c r="I270" s="6"/>
      <c r="J270" s="75"/>
      <c r="K270" s="76"/>
      <c r="L270" s="6"/>
      <c r="M270" s="75"/>
      <c r="N270" s="76"/>
      <c r="O270" s="7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>
      <c r="A271" s="72"/>
      <c r="B271" s="73"/>
      <c r="C271" s="74"/>
      <c r="D271" s="74"/>
      <c r="E271" s="74"/>
      <c r="F271" s="6"/>
      <c r="G271" s="75"/>
      <c r="H271" s="76"/>
      <c r="I271" s="6"/>
      <c r="J271" s="75"/>
      <c r="K271" s="76"/>
      <c r="L271" s="6"/>
      <c r="M271" s="75"/>
      <c r="N271" s="76"/>
      <c r="O271" s="7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>
      <c r="A272" s="72"/>
      <c r="B272" s="73"/>
      <c r="C272" s="74"/>
      <c r="D272" s="74"/>
      <c r="E272" s="74"/>
      <c r="F272" s="6"/>
      <c r="G272" s="75"/>
      <c r="H272" s="76"/>
      <c r="I272" s="6"/>
      <c r="J272" s="75"/>
      <c r="K272" s="76"/>
      <c r="L272" s="6"/>
      <c r="M272" s="75"/>
      <c r="N272" s="76"/>
      <c r="O272" s="7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>
      <c r="A273" s="72"/>
      <c r="B273" s="73"/>
      <c r="C273" s="74"/>
      <c r="D273" s="74"/>
      <c r="E273" s="74"/>
      <c r="F273" s="6"/>
      <c r="G273" s="75"/>
      <c r="H273" s="76"/>
      <c r="I273" s="6"/>
      <c r="J273" s="75"/>
      <c r="K273" s="76"/>
      <c r="L273" s="6"/>
      <c r="M273" s="75"/>
      <c r="N273" s="76"/>
      <c r="O273" s="7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>
      <c r="A274" s="72"/>
      <c r="B274" s="73"/>
      <c r="C274" s="74"/>
      <c r="D274" s="74"/>
      <c r="E274" s="74"/>
      <c r="F274" s="6"/>
      <c r="G274" s="75"/>
      <c r="H274" s="76"/>
      <c r="I274" s="6"/>
      <c r="J274" s="75"/>
      <c r="K274" s="76"/>
      <c r="L274" s="6"/>
      <c r="M274" s="75"/>
      <c r="N274" s="76"/>
      <c r="O274" s="7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>
      <c r="A275" s="72"/>
      <c r="B275" s="73"/>
      <c r="C275" s="74"/>
      <c r="D275" s="74"/>
      <c r="E275" s="74"/>
      <c r="F275" s="6"/>
      <c r="G275" s="75"/>
      <c r="H275" s="76"/>
      <c r="I275" s="6"/>
      <c r="J275" s="75"/>
      <c r="K275" s="76"/>
      <c r="L275" s="6"/>
      <c r="M275" s="75"/>
      <c r="N275" s="76"/>
      <c r="O275" s="7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>
      <c r="A276" s="72"/>
      <c r="B276" s="73"/>
      <c r="C276" s="74"/>
      <c r="D276" s="74"/>
      <c r="E276" s="74"/>
      <c r="F276" s="6"/>
      <c r="G276" s="75"/>
      <c r="H276" s="76"/>
      <c r="I276" s="6"/>
      <c r="J276" s="75"/>
      <c r="K276" s="76"/>
      <c r="L276" s="6"/>
      <c r="M276" s="75"/>
      <c r="N276" s="76"/>
      <c r="O276" s="7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>
      <c r="A277" s="72"/>
      <c r="B277" s="73"/>
      <c r="C277" s="74"/>
      <c r="D277" s="74"/>
      <c r="E277" s="74"/>
      <c r="F277" s="6"/>
      <c r="G277" s="75"/>
      <c r="H277" s="76"/>
      <c r="I277" s="6"/>
      <c r="J277" s="75"/>
      <c r="K277" s="76"/>
      <c r="L277" s="6"/>
      <c r="M277" s="75"/>
      <c r="N277" s="76"/>
      <c r="O277" s="7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>
      <c r="A278" s="72"/>
      <c r="B278" s="73"/>
      <c r="C278" s="74"/>
      <c r="D278" s="74"/>
      <c r="E278" s="74"/>
      <c r="F278" s="6"/>
      <c r="G278" s="75"/>
      <c r="H278" s="76"/>
      <c r="I278" s="6"/>
      <c r="J278" s="75"/>
      <c r="K278" s="76"/>
      <c r="L278" s="6"/>
      <c r="M278" s="75"/>
      <c r="N278" s="76"/>
      <c r="O278" s="7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>
      <c r="A279" s="72"/>
      <c r="B279" s="73"/>
      <c r="C279" s="74"/>
      <c r="D279" s="74"/>
      <c r="E279" s="74"/>
      <c r="F279" s="6"/>
      <c r="G279" s="75"/>
      <c r="H279" s="76"/>
      <c r="I279" s="6"/>
      <c r="J279" s="75"/>
      <c r="K279" s="76"/>
      <c r="L279" s="6"/>
      <c r="M279" s="75"/>
      <c r="N279" s="76"/>
      <c r="O279" s="7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>
      <c r="A280" s="72"/>
      <c r="B280" s="73"/>
      <c r="C280" s="74"/>
      <c r="D280" s="74"/>
      <c r="E280" s="74"/>
      <c r="F280" s="6"/>
      <c r="G280" s="75"/>
      <c r="H280" s="76"/>
      <c r="I280" s="6"/>
      <c r="J280" s="75"/>
      <c r="K280" s="76"/>
      <c r="L280" s="6"/>
      <c r="M280" s="75"/>
      <c r="N280" s="76"/>
      <c r="O280" s="7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>
      <c r="A281" s="72"/>
      <c r="B281" s="73"/>
      <c r="C281" s="74"/>
      <c r="D281" s="74"/>
      <c r="E281" s="74"/>
      <c r="F281" s="6"/>
      <c r="G281" s="75"/>
      <c r="H281" s="76"/>
      <c r="I281" s="6"/>
      <c r="J281" s="75"/>
      <c r="K281" s="76"/>
      <c r="L281" s="6"/>
      <c r="M281" s="75"/>
      <c r="N281" s="76"/>
      <c r="O281" s="7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>
      <c r="A282" s="72"/>
      <c r="B282" s="73"/>
      <c r="C282" s="74"/>
      <c r="D282" s="74"/>
      <c r="E282" s="74"/>
      <c r="F282" s="6"/>
      <c r="G282" s="75"/>
      <c r="H282" s="76"/>
      <c r="I282" s="6"/>
      <c r="J282" s="75"/>
      <c r="K282" s="76"/>
      <c r="L282" s="6"/>
      <c r="M282" s="75"/>
      <c r="N282" s="76"/>
      <c r="O282" s="7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>
      <c r="A283" s="72"/>
      <c r="B283" s="73"/>
      <c r="C283" s="74"/>
      <c r="D283" s="74"/>
      <c r="E283" s="74"/>
      <c r="F283" s="6"/>
      <c r="G283" s="75"/>
      <c r="H283" s="76"/>
      <c r="I283" s="6"/>
      <c r="J283" s="75"/>
      <c r="K283" s="76"/>
      <c r="L283" s="6"/>
      <c r="M283" s="75"/>
      <c r="N283" s="76"/>
      <c r="O283" s="7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>
      <c r="A284" s="72"/>
      <c r="B284" s="73"/>
      <c r="C284" s="74"/>
      <c r="D284" s="74"/>
      <c r="E284" s="74"/>
      <c r="F284" s="6"/>
      <c r="G284" s="75"/>
      <c r="H284" s="76"/>
      <c r="I284" s="6"/>
      <c r="J284" s="75"/>
      <c r="K284" s="76"/>
      <c r="L284" s="6"/>
      <c r="M284" s="75"/>
      <c r="N284" s="76"/>
      <c r="O284" s="7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>
      <c r="A285" s="72"/>
      <c r="B285" s="73"/>
      <c r="C285" s="74"/>
      <c r="D285" s="74"/>
      <c r="E285" s="74"/>
      <c r="F285" s="6"/>
      <c r="G285" s="75"/>
      <c r="H285" s="76"/>
      <c r="I285" s="6"/>
      <c r="J285" s="75"/>
      <c r="K285" s="76"/>
      <c r="L285" s="6"/>
      <c r="M285" s="75"/>
      <c r="N285" s="76"/>
      <c r="O285" s="7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>
      <c r="A286" s="72"/>
      <c r="B286" s="73"/>
      <c r="C286" s="74"/>
      <c r="D286" s="74"/>
      <c r="E286" s="74"/>
      <c r="F286" s="6"/>
      <c r="G286" s="75"/>
      <c r="H286" s="76"/>
      <c r="I286" s="6"/>
      <c r="J286" s="75"/>
      <c r="K286" s="76"/>
      <c r="L286" s="6"/>
      <c r="M286" s="75"/>
      <c r="N286" s="76"/>
      <c r="O286" s="7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>
      <c r="A287" s="72"/>
      <c r="B287" s="73"/>
      <c r="C287" s="74"/>
      <c r="D287" s="74"/>
      <c r="E287" s="74"/>
      <c r="F287" s="6"/>
      <c r="G287" s="75"/>
      <c r="H287" s="76"/>
      <c r="I287" s="6"/>
      <c r="J287" s="75"/>
      <c r="K287" s="76"/>
      <c r="L287" s="6"/>
      <c r="M287" s="75"/>
      <c r="N287" s="76"/>
      <c r="O287" s="7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>
      <c r="A288" s="72"/>
      <c r="B288" s="73"/>
      <c r="C288" s="74"/>
      <c r="D288" s="74"/>
      <c r="E288" s="74"/>
      <c r="F288" s="6"/>
      <c r="G288" s="75"/>
      <c r="H288" s="76"/>
      <c r="I288" s="6"/>
      <c r="J288" s="75"/>
      <c r="K288" s="76"/>
      <c r="L288" s="6"/>
      <c r="M288" s="75"/>
      <c r="N288" s="76"/>
      <c r="O288" s="7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>
      <c r="A289" s="72"/>
      <c r="B289" s="73"/>
      <c r="C289" s="74"/>
      <c r="D289" s="74"/>
      <c r="E289" s="74"/>
      <c r="F289" s="6"/>
      <c r="G289" s="75"/>
      <c r="H289" s="76"/>
      <c r="I289" s="6"/>
      <c r="J289" s="75"/>
      <c r="K289" s="76"/>
      <c r="L289" s="6"/>
      <c r="M289" s="75"/>
      <c r="N289" s="76"/>
      <c r="O289" s="7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>
      <c r="A290" s="72"/>
      <c r="B290" s="73"/>
      <c r="C290" s="74"/>
      <c r="D290" s="74"/>
      <c r="E290" s="74"/>
      <c r="F290" s="6"/>
      <c r="G290" s="75"/>
      <c r="H290" s="76"/>
      <c r="I290" s="6"/>
      <c r="J290" s="75"/>
      <c r="K290" s="76"/>
      <c r="L290" s="6"/>
      <c r="M290" s="75"/>
      <c r="N290" s="76"/>
      <c r="O290" s="7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>
      <c r="A291" s="72"/>
      <c r="B291" s="73"/>
      <c r="C291" s="74"/>
      <c r="D291" s="74"/>
      <c r="E291" s="74"/>
      <c r="F291" s="6"/>
      <c r="G291" s="75"/>
      <c r="H291" s="76"/>
      <c r="I291" s="6"/>
      <c r="J291" s="75"/>
      <c r="K291" s="76"/>
      <c r="L291" s="6"/>
      <c r="M291" s="75"/>
      <c r="N291" s="76"/>
      <c r="O291" s="7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>
      <c r="A292" s="72"/>
      <c r="B292" s="73"/>
      <c r="C292" s="74"/>
      <c r="D292" s="74"/>
      <c r="E292" s="74"/>
      <c r="F292" s="6"/>
      <c r="G292" s="75"/>
      <c r="H292" s="76"/>
      <c r="I292" s="6"/>
      <c r="J292" s="75"/>
      <c r="K292" s="76"/>
      <c r="L292" s="6"/>
      <c r="M292" s="75"/>
      <c r="N292" s="76"/>
      <c r="O292" s="7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>
      <c r="A293" s="72"/>
      <c r="B293" s="73"/>
      <c r="C293" s="74"/>
      <c r="D293" s="74"/>
      <c r="E293" s="74"/>
      <c r="F293" s="6"/>
      <c r="G293" s="75"/>
      <c r="H293" s="76"/>
      <c r="I293" s="6"/>
      <c r="J293" s="75"/>
      <c r="K293" s="76"/>
      <c r="L293" s="6"/>
      <c r="M293" s="75"/>
      <c r="N293" s="76"/>
      <c r="O293" s="7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>
      <c r="A294" s="72"/>
      <c r="B294" s="73"/>
      <c r="C294" s="74"/>
      <c r="D294" s="74"/>
      <c r="E294" s="74"/>
      <c r="F294" s="6"/>
      <c r="G294" s="75"/>
      <c r="H294" s="76"/>
      <c r="I294" s="6"/>
      <c r="J294" s="75"/>
      <c r="K294" s="76"/>
      <c r="L294" s="6"/>
      <c r="M294" s="75"/>
      <c r="N294" s="76"/>
      <c r="O294" s="7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>
      <c r="A295" s="72"/>
      <c r="B295" s="73"/>
      <c r="C295" s="74"/>
      <c r="D295" s="74"/>
      <c r="E295" s="74"/>
      <c r="F295" s="6"/>
      <c r="G295" s="75"/>
      <c r="H295" s="76"/>
      <c r="I295" s="6"/>
      <c r="J295" s="75"/>
      <c r="K295" s="76"/>
      <c r="L295" s="6"/>
      <c r="M295" s="75"/>
      <c r="N295" s="76"/>
      <c r="O295" s="7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>
      <c r="A296" s="72"/>
      <c r="B296" s="73"/>
      <c r="C296" s="74"/>
      <c r="D296" s="74"/>
      <c r="E296" s="74"/>
      <c r="F296" s="6"/>
      <c r="G296" s="75"/>
      <c r="H296" s="76"/>
      <c r="I296" s="6"/>
      <c r="J296" s="75"/>
      <c r="K296" s="76"/>
      <c r="L296" s="6"/>
      <c r="M296" s="75"/>
      <c r="N296" s="76"/>
      <c r="O296" s="7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>
      <c r="A297" s="72"/>
      <c r="B297" s="73"/>
      <c r="C297" s="74"/>
      <c r="D297" s="74"/>
      <c r="E297" s="74"/>
      <c r="F297" s="6"/>
      <c r="G297" s="75"/>
      <c r="H297" s="76"/>
      <c r="I297" s="6"/>
      <c r="J297" s="75"/>
      <c r="K297" s="76"/>
      <c r="L297" s="6"/>
      <c r="M297" s="75"/>
      <c r="N297" s="76"/>
      <c r="O297" s="7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>
      <c r="A298" s="72"/>
      <c r="B298" s="73"/>
      <c r="C298" s="74"/>
      <c r="D298" s="74"/>
      <c r="E298" s="74"/>
      <c r="F298" s="6"/>
      <c r="G298" s="75"/>
      <c r="H298" s="76"/>
      <c r="I298" s="6"/>
      <c r="J298" s="75"/>
      <c r="K298" s="76"/>
      <c r="L298" s="6"/>
      <c r="M298" s="75"/>
      <c r="N298" s="76"/>
      <c r="O298" s="7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>
      <c r="A299" s="72"/>
      <c r="B299" s="73"/>
      <c r="C299" s="74"/>
      <c r="D299" s="74"/>
      <c r="E299" s="74"/>
      <c r="F299" s="6"/>
      <c r="G299" s="75"/>
      <c r="H299" s="76"/>
      <c r="I299" s="6"/>
      <c r="J299" s="75"/>
      <c r="K299" s="76"/>
      <c r="L299" s="6"/>
      <c r="M299" s="75"/>
      <c r="N299" s="76"/>
      <c r="O299" s="7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>
      <c r="A300" s="72"/>
      <c r="B300" s="73"/>
      <c r="C300" s="74"/>
      <c r="D300" s="74"/>
      <c r="E300" s="74"/>
      <c r="F300" s="6"/>
      <c r="G300" s="75"/>
      <c r="H300" s="76"/>
      <c r="I300" s="6"/>
      <c r="J300" s="75"/>
      <c r="K300" s="76"/>
      <c r="L300" s="6"/>
      <c r="M300" s="75"/>
      <c r="N300" s="76"/>
      <c r="O300" s="7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>
      <c r="A301" s="72"/>
      <c r="B301" s="73"/>
      <c r="C301" s="74"/>
      <c r="D301" s="74"/>
      <c r="E301" s="74"/>
      <c r="F301" s="6"/>
      <c r="G301" s="75"/>
      <c r="H301" s="76"/>
      <c r="I301" s="6"/>
      <c r="J301" s="75"/>
      <c r="K301" s="76"/>
      <c r="L301" s="6"/>
      <c r="M301" s="75"/>
      <c r="N301" s="76"/>
      <c r="O301" s="7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>
      <c r="A302" s="72"/>
      <c r="B302" s="73"/>
      <c r="C302" s="74"/>
      <c r="D302" s="74"/>
      <c r="E302" s="74"/>
      <c r="F302" s="6"/>
      <c r="G302" s="75"/>
      <c r="H302" s="76"/>
      <c r="I302" s="6"/>
      <c r="J302" s="75"/>
      <c r="K302" s="76"/>
      <c r="L302" s="6"/>
      <c r="M302" s="75"/>
      <c r="N302" s="76"/>
      <c r="O302" s="7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>
      <c r="A303" s="72"/>
      <c r="B303" s="73"/>
      <c r="C303" s="74"/>
      <c r="D303" s="74"/>
      <c r="E303" s="74"/>
      <c r="F303" s="6"/>
      <c r="G303" s="75"/>
      <c r="H303" s="76"/>
      <c r="I303" s="6"/>
      <c r="J303" s="75"/>
      <c r="K303" s="76"/>
      <c r="L303" s="6"/>
      <c r="M303" s="75"/>
      <c r="N303" s="76"/>
      <c r="O303" s="7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>
      <c r="A304" s="72"/>
      <c r="B304" s="73"/>
      <c r="C304" s="74"/>
      <c r="D304" s="74"/>
      <c r="E304" s="74"/>
      <c r="F304" s="6"/>
      <c r="G304" s="75"/>
      <c r="H304" s="76"/>
      <c r="I304" s="6"/>
      <c r="J304" s="75"/>
      <c r="K304" s="76"/>
      <c r="L304" s="6"/>
      <c r="M304" s="75"/>
      <c r="N304" s="76"/>
      <c r="O304" s="7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>
      <c r="A305" s="72"/>
      <c r="B305" s="73"/>
      <c r="C305" s="74"/>
      <c r="D305" s="74"/>
      <c r="E305" s="74"/>
      <c r="F305" s="6"/>
      <c r="G305" s="75"/>
      <c r="H305" s="76"/>
      <c r="I305" s="6"/>
      <c r="J305" s="75"/>
      <c r="K305" s="76"/>
      <c r="L305" s="6"/>
      <c r="M305" s="75"/>
      <c r="N305" s="76"/>
      <c r="O305" s="7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>
      <c r="A306" s="72"/>
      <c r="B306" s="73"/>
      <c r="C306" s="74"/>
      <c r="D306" s="74"/>
      <c r="E306" s="74"/>
      <c r="F306" s="6"/>
      <c r="G306" s="75"/>
      <c r="H306" s="76"/>
      <c r="I306" s="6"/>
      <c r="J306" s="75"/>
      <c r="K306" s="76"/>
      <c r="L306" s="6"/>
      <c r="M306" s="75"/>
      <c r="N306" s="76"/>
      <c r="O306" s="7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>
      <c r="A307" s="72"/>
      <c r="B307" s="73"/>
      <c r="C307" s="74"/>
      <c r="D307" s="74"/>
      <c r="E307" s="74"/>
      <c r="F307" s="6"/>
      <c r="G307" s="75"/>
      <c r="H307" s="76"/>
      <c r="I307" s="6"/>
      <c r="J307" s="75"/>
      <c r="K307" s="76"/>
      <c r="L307" s="6"/>
      <c r="M307" s="75"/>
      <c r="N307" s="76"/>
      <c r="O307" s="7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>
      <c r="A308" s="72"/>
      <c r="B308" s="73"/>
      <c r="C308" s="74"/>
      <c r="D308" s="74"/>
      <c r="E308" s="74"/>
      <c r="F308" s="6"/>
      <c r="G308" s="75"/>
      <c r="H308" s="76"/>
      <c r="I308" s="6"/>
      <c r="J308" s="75"/>
      <c r="K308" s="76"/>
      <c r="L308" s="6"/>
      <c r="M308" s="75"/>
      <c r="N308" s="76"/>
      <c r="O308" s="7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>
      <c r="A309" s="72"/>
      <c r="B309" s="73"/>
      <c r="C309" s="74"/>
      <c r="D309" s="74"/>
      <c r="E309" s="74"/>
      <c r="F309" s="6"/>
      <c r="G309" s="75"/>
      <c r="H309" s="76"/>
      <c r="I309" s="6"/>
      <c r="J309" s="75"/>
      <c r="K309" s="76"/>
      <c r="L309" s="6"/>
      <c r="M309" s="75"/>
      <c r="N309" s="76"/>
      <c r="O309" s="7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>
      <c r="A310" s="72"/>
      <c r="B310" s="73"/>
      <c r="C310" s="74"/>
      <c r="D310" s="74"/>
      <c r="E310" s="74"/>
      <c r="F310" s="6"/>
      <c r="G310" s="75"/>
      <c r="H310" s="76"/>
      <c r="I310" s="6"/>
      <c r="J310" s="75"/>
      <c r="K310" s="76"/>
      <c r="L310" s="6"/>
      <c r="M310" s="75"/>
      <c r="N310" s="76"/>
      <c r="O310" s="7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>
      <c r="A311" s="72"/>
      <c r="B311" s="73"/>
      <c r="C311" s="74"/>
      <c r="D311" s="74"/>
      <c r="E311" s="74"/>
      <c r="F311" s="6"/>
      <c r="G311" s="75"/>
      <c r="H311" s="76"/>
      <c r="I311" s="6"/>
      <c r="J311" s="75"/>
      <c r="K311" s="76"/>
      <c r="L311" s="6"/>
      <c r="M311" s="75"/>
      <c r="N311" s="76"/>
      <c r="O311" s="7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>
      <c r="A312" s="72"/>
      <c r="B312" s="73"/>
      <c r="C312" s="74"/>
      <c r="D312" s="74"/>
      <c r="E312" s="74"/>
      <c r="F312" s="6"/>
      <c r="G312" s="75"/>
      <c r="H312" s="76"/>
      <c r="I312" s="6"/>
      <c r="J312" s="75"/>
      <c r="K312" s="76"/>
      <c r="L312" s="6"/>
      <c r="M312" s="75"/>
      <c r="N312" s="76"/>
      <c r="O312" s="7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>
      <c r="A313" s="72"/>
      <c r="B313" s="73"/>
      <c r="C313" s="74"/>
      <c r="D313" s="74"/>
      <c r="E313" s="74"/>
      <c r="F313" s="6"/>
      <c r="G313" s="75"/>
      <c r="H313" s="76"/>
      <c r="I313" s="6"/>
      <c r="J313" s="75"/>
      <c r="K313" s="76"/>
      <c r="L313" s="6"/>
      <c r="M313" s="75"/>
      <c r="N313" s="76"/>
      <c r="O313" s="7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>
      <c r="A314" s="72"/>
      <c r="B314" s="73"/>
      <c r="C314" s="74"/>
      <c r="D314" s="74"/>
      <c r="E314" s="74"/>
      <c r="F314" s="6"/>
      <c r="G314" s="75"/>
      <c r="H314" s="76"/>
      <c r="I314" s="6"/>
      <c r="J314" s="75"/>
      <c r="K314" s="76"/>
      <c r="L314" s="6"/>
      <c r="M314" s="75"/>
      <c r="N314" s="76"/>
      <c r="O314" s="7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>
      <c r="A315" s="72"/>
      <c r="B315" s="73"/>
      <c r="C315" s="74"/>
      <c r="D315" s="74"/>
      <c r="E315" s="74"/>
      <c r="F315" s="6"/>
      <c r="G315" s="75"/>
      <c r="H315" s="76"/>
      <c r="I315" s="6"/>
      <c r="J315" s="75"/>
      <c r="K315" s="76"/>
      <c r="L315" s="6"/>
      <c r="M315" s="75"/>
      <c r="N315" s="76"/>
      <c r="O315" s="7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>
      <c r="A316" s="72"/>
      <c r="B316" s="73"/>
      <c r="C316" s="74"/>
      <c r="D316" s="74"/>
      <c r="E316" s="74"/>
      <c r="F316" s="6"/>
      <c r="G316" s="75"/>
      <c r="H316" s="76"/>
      <c r="I316" s="6"/>
      <c r="J316" s="75"/>
      <c r="K316" s="76"/>
      <c r="L316" s="6"/>
      <c r="M316" s="75"/>
      <c r="N316" s="76"/>
      <c r="O316" s="7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>
      <c r="A317" s="72"/>
      <c r="B317" s="73"/>
      <c r="C317" s="74"/>
      <c r="D317" s="74"/>
      <c r="E317" s="74"/>
      <c r="F317" s="6"/>
      <c r="G317" s="75"/>
      <c r="H317" s="76"/>
      <c r="I317" s="6"/>
      <c r="J317" s="75"/>
      <c r="K317" s="76"/>
      <c r="L317" s="6"/>
      <c r="M317" s="75"/>
      <c r="N317" s="76"/>
      <c r="O317" s="7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>
      <c r="A318" s="72"/>
      <c r="B318" s="73"/>
      <c r="C318" s="74"/>
      <c r="D318" s="74"/>
      <c r="E318" s="74"/>
      <c r="F318" s="6"/>
      <c r="G318" s="75"/>
      <c r="H318" s="76"/>
      <c r="I318" s="6"/>
      <c r="J318" s="75"/>
      <c r="K318" s="76"/>
      <c r="L318" s="6"/>
      <c r="M318" s="75"/>
      <c r="N318" s="76"/>
      <c r="O318" s="7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>
      <c r="A319" s="72"/>
      <c r="B319" s="73"/>
      <c r="C319" s="74"/>
      <c r="D319" s="74"/>
      <c r="E319" s="74"/>
      <c r="F319" s="6"/>
      <c r="G319" s="75"/>
      <c r="H319" s="76"/>
      <c r="I319" s="6"/>
      <c r="J319" s="75"/>
      <c r="K319" s="76"/>
      <c r="L319" s="6"/>
      <c r="M319" s="75"/>
      <c r="N319" s="76"/>
      <c r="O319" s="7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>
      <c r="A320" s="72"/>
      <c r="B320" s="73"/>
      <c r="C320" s="74"/>
      <c r="D320" s="74"/>
      <c r="E320" s="74"/>
      <c r="F320" s="6"/>
      <c r="G320" s="75"/>
      <c r="H320" s="76"/>
      <c r="I320" s="6"/>
      <c r="J320" s="75"/>
      <c r="K320" s="76"/>
      <c r="L320" s="6"/>
      <c r="M320" s="75"/>
      <c r="N320" s="76"/>
      <c r="O320" s="7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>
      <c r="A321" s="72"/>
      <c r="B321" s="73"/>
      <c r="C321" s="74"/>
      <c r="D321" s="74"/>
      <c r="E321" s="74"/>
      <c r="F321" s="6"/>
      <c r="G321" s="75"/>
      <c r="H321" s="76"/>
      <c r="I321" s="6"/>
      <c r="J321" s="75"/>
      <c r="K321" s="76"/>
      <c r="L321" s="6"/>
      <c r="M321" s="75"/>
      <c r="N321" s="76"/>
      <c r="O321" s="7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>
      <c r="A322" s="72"/>
      <c r="B322" s="73"/>
      <c r="C322" s="74"/>
      <c r="D322" s="74"/>
      <c r="E322" s="74"/>
      <c r="F322" s="6"/>
      <c r="G322" s="75"/>
      <c r="H322" s="76"/>
      <c r="I322" s="6"/>
      <c r="J322" s="75"/>
      <c r="K322" s="76"/>
      <c r="L322" s="6"/>
      <c r="M322" s="75"/>
      <c r="N322" s="76"/>
      <c r="O322" s="7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>
      <c r="A323" s="72"/>
      <c r="B323" s="73"/>
      <c r="C323" s="74"/>
      <c r="D323" s="74"/>
      <c r="E323" s="74"/>
      <c r="F323" s="6"/>
      <c r="G323" s="75"/>
      <c r="H323" s="76"/>
      <c r="I323" s="6"/>
      <c r="J323" s="75"/>
      <c r="K323" s="76"/>
      <c r="L323" s="6"/>
      <c r="M323" s="75"/>
      <c r="N323" s="76"/>
      <c r="O323" s="7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>
      <c r="A324" s="72"/>
      <c r="B324" s="73"/>
      <c r="C324" s="74"/>
      <c r="D324" s="74"/>
      <c r="E324" s="74"/>
      <c r="F324" s="6"/>
      <c r="G324" s="75"/>
      <c r="H324" s="76"/>
      <c r="I324" s="6"/>
      <c r="J324" s="75"/>
      <c r="K324" s="76"/>
      <c r="L324" s="6"/>
      <c r="M324" s="75"/>
      <c r="N324" s="76"/>
      <c r="O324" s="7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>
      <c r="A325" s="72"/>
      <c r="B325" s="73"/>
      <c r="C325" s="74"/>
      <c r="D325" s="74"/>
      <c r="E325" s="74"/>
      <c r="F325" s="6"/>
      <c r="G325" s="75"/>
      <c r="H325" s="76"/>
      <c r="I325" s="6"/>
      <c r="J325" s="75"/>
      <c r="K325" s="76"/>
      <c r="L325" s="6"/>
      <c r="M325" s="75"/>
      <c r="N325" s="76"/>
      <c r="O325" s="7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>
      <c r="A326" s="72"/>
      <c r="B326" s="73"/>
      <c r="C326" s="74"/>
      <c r="D326" s="74"/>
      <c r="E326" s="74"/>
      <c r="F326" s="6"/>
      <c r="G326" s="75"/>
      <c r="H326" s="76"/>
      <c r="I326" s="6"/>
      <c r="J326" s="75"/>
      <c r="K326" s="76"/>
      <c r="L326" s="6"/>
      <c r="M326" s="75"/>
      <c r="N326" s="76"/>
      <c r="O326" s="7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>
      <c r="A327" s="72"/>
      <c r="B327" s="73"/>
      <c r="C327" s="74"/>
      <c r="D327" s="74"/>
      <c r="E327" s="74"/>
      <c r="F327" s="6"/>
      <c r="G327" s="75"/>
      <c r="H327" s="76"/>
      <c r="I327" s="6"/>
      <c r="J327" s="75"/>
      <c r="K327" s="76"/>
      <c r="L327" s="6"/>
      <c r="M327" s="75"/>
      <c r="N327" s="76"/>
      <c r="O327" s="7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>
      <c r="A328" s="72"/>
      <c r="B328" s="73"/>
      <c r="C328" s="74"/>
      <c r="D328" s="74"/>
      <c r="E328" s="74"/>
      <c r="F328" s="6"/>
      <c r="G328" s="75"/>
      <c r="H328" s="76"/>
      <c r="I328" s="6"/>
      <c r="J328" s="75"/>
      <c r="K328" s="76"/>
      <c r="L328" s="6"/>
      <c r="M328" s="75"/>
      <c r="N328" s="76"/>
      <c r="O328" s="7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>
      <c r="A329" s="72"/>
      <c r="B329" s="73"/>
      <c r="C329" s="74"/>
      <c r="D329" s="74"/>
      <c r="E329" s="74"/>
      <c r="F329" s="6"/>
      <c r="G329" s="75"/>
      <c r="H329" s="76"/>
      <c r="I329" s="6"/>
      <c r="J329" s="75"/>
      <c r="K329" s="76"/>
      <c r="L329" s="6"/>
      <c r="M329" s="75"/>
      <c r="N329" s="76"/>
      <c r="O329" s="7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>
      <c r="A330" s="72"/>
      <c r="B330" s="73"/>
      <c r="C330" s="74"/>
      <c r="D330" s="74"/>
      <c r="E330" s="74"/>
      <c r="F330" s="6"/>
      <c r="G330" s="75"/>
      <c r="H330" s="76"/>
      <c r="I330" s="6"/>
      <c r="J330" s="75"/>
      <c r="K330" s="76"/>
      <c r="L330" s="6"/>
      <c r="M330" s="75"/>
      <c r="N330" s="76"/>
      <c r="O330" s="7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>
      <c r="A331" s="72"/>
      <c r="B331" s="73"/>
      <c r="C331" s="74"/>
      <c r="D331" s="74"/>
      <c r="E331" s="74"/>
      <c r="F331" s="6"/>
      <c r="G331" s="75"/>
      <c r="H331" s="76"/>
      <c r="I331" s="6"/>
      <c r="J331" s="75"/>
      <c r="K331" s="76"/>
      <c r="L331" s="6"/>
      <c r="M331" s="75"/>
      <c r="N331" s="76"/>
      <c r="O331" s="7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>
      <c r="A332" s="72"/>
      <c r="B332" s="73"/>
      <c r="C332" s="74"/>
      <c r="D332" s="74"/>
      <c r="E332" s="74"/>
      <c r="F332" s="6"/>
      <c r="G332" s="75"/>
      <c r="H332" s="76"/>
      <c r="I332" s="6"/>
      <c r="J332" s="75"/>
      <c r="K332" s="76"/>
      <c r="L332" s="6"/>
      <c r="M332" s="75"/>
      <c r="N332" s="76"/>
      <c r="O332" s="7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>
      <c r="A333" s="72"/>
      <c r="B333" s="73"/>
      <c r="C333" s="74"/>
      <c r="D333" s="74"/>
      <c r="E333" s="74"/>
      <c r="F333" s="6"/>
      <c r="G333" s="75"/>
      <c r="H333" s="76"/>
      <c r="I333" s="6"/>
      <c r="J333" s="75"/>
      <c r="K333" s="76"/>
      <c r="L333" s="6"/>
      <c r="M333" s="75"/>
      <c r="N333" s="76"/>
      <c r="O333" s="7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>
      <c r="A334" s="72"/>
      <c r="B334" s="73"/>
      <c r="C334" s="74"/>
      <c r="D334" s="74"/>
      <c r="E334" s="74"/>
      <c r="F334" s="6"/>
      <c r="G334" s="75"/>
      <c r="H334" s="76"/>
      <c r="I334" s="6"/>
      <c r="J334" s="75"/>
      <c r="K334" s="76"/>
      <c r="L334" s="6"/>
      <c r="M334" s="75"/>
      <c r="N334" s="76"/>
      <c r="O334" s="7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>
      <c r="A335" s="72"/>
      <c r="B335" s="73"/>
      <c r="C335" s="74"/>
      <c r="D335" s="74"/>
      <c r="E335" s="74"/>
      <c r="F335" s="6"/>
      <c r="G335" s="75"/>
      <c r="H335" s="76"/>
      <c r="I335" s="6"/>
      <c r="J335" s="75"/>
      <c r="K335" s="76"/>
      <c r="L335" s="6"/>
      <c r="M335" s="75"/>
      <c r="N335" s="76"/>
      <c r="O335" s="7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>
      <c r="A336" s="72"/>
      <c r="B336" s="73"/>
      <c r="C336" s="74"/>
      <c r="D336" s="74"/>
      <c r="E336" s="74"/>
      <c r="F336" s="6"/>
      <c r="G336" s="75"/>
      <c r="H336" s="76"/>
      <c r="I336" s="6"/>
      <c r="J336" s="75"/>
      <c r="K336" s="76"/>
      <c r="L336" s="6"/>
      <c r="M336" s="75"/>
      <c r="N336" s="76"/>
      <c r="O336" s="7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>
      <c r="A337" s="72"/>
      <c r="B337" s="73"/>
      <c r="C337" s="74"/>
      <c r="D337" s="74"/>
      <c r="E337" s="74"/>
      <c r="F337" s="6"/>
      <c r="G337" s="75"/>
      <c r="H337" s="76"/>
      <c r="I337" s="6"/>
      <c r="J337" s="75"/>
      <c r="K337" s="76"/>
      <c r="L337" s="6"/>
      <c r="M337" s="75"/>
      <c r="N337" s="76"/>
      <c r="O337" s="7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>
      <c r="A338" s="72"/>
      <c r="B338" s="73"/>
      <c r="C338" s="74"/>
      <c r="D338" s="74"/>
      <c r="E338" s="74"/>
      <c r="F338" s="6"/>
      <c r="G338" s="75"/>
      <c r="H338" s="76"/>
      <c r="I338" s="6"/>
      <c r="J338" s="75"/>
      <c r="K338" s="76"/>
      <c r="L338" s="6"/>
      <c r="M338" s="75"/>
      <c r="N338" s="76"/>
      <c r="O338" s="7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>
      <c r="A339" s="72"/>
      <c r="B339" s="73"/>
      <c r="C339" s="74"/>
      <c r="D339" s="74"/>
      <c r="E339" s="74"/>
      <c r="F339" s="6"/>
      <c r="G339" s="75"/>
      <c r="H339" s="76"/>
      <c r="I339" s="6"/>
      <c r="J339" s="75"/>
      <c r="K339" s="76"/>
      <c r="L339" s="6"/>
      <c r="M339" s="75"/>
      <c r="N339" s="76"/>
      <c r="O339" s="7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>
      <c r="A340" s="72"/>
      <c r="B340" s="73"/>
      <c r="C340" s="74"/>
      <c r="D340" s="74"/>
      <c r="E340" s="74"/>
      <c r="F340" s="6"/>
      <c r="G340" s="75"/>
      <c r="H340" s="76"/>
      <c r="I340" s="6"/>
      <c r="J340" s="75"/>
      <c r="K340" s="76"/>
      <c r="L340" s="6"/>
      <c r="M340" s="75"/>
      <c r="N340" s="76"/>
      <c r="O340" s="7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>
      <c r="A341" s="72"/>
      <c r="B341" s="73"/>
      <c r="C341" s="74"/>
      <c r="D341" s="74"/>
      <c r="E341" s="74"/>
      <c r="F341" s="6"/>
      <c r="G341" s="75"/>
      <c r="H341" s="76"/>
      <c r="I341" s="6"/>
      <c r="J341" s="75"/>
      <c r="K341" s="76"/>
      <c r="L341" s="6"/>
      <c r="M341" s="75"/>
      <c r="N341" s="76"/>
      <c r="O341" s="7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>
      <c r="A342" s="72"/>
      <c r="B342" s="73"/>
      <c r="C342" s="74"/>
      <c r="D342" s="74"/>
      <c r="E342" s="74"/>
      <c r="F342" s="6"/>
      <c r="G342" s="75"/>
      <c r="H342" s="76"/>
      <c r="I342" s="6"/>
      <c r="J342" s="75"/>
      <c r="K342" s="76"/>
      <c r="L342" s="6"/>
      <c r="M342" s="75"/>
      <c r="N342" s="76"/>
      <c r="O342" s="7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>
      <c r="A343" s="72"/>
      <c r="B343" s="73"/>
      <c r="C343" s="74"/>
      <c r="D343" s="74"/>
      <c r="E343" s="74"/>
      <c r="F343" s="6"/>
      <c r="G343" s="75"/>
      <c r="H343" s="76"/>
      <c r="I343" s="6"/>
      <c r="J343" s="75"/>
      <c r="K343" s="76"/>
      <c r="L343" s="6"/>
      <c r="M343" s="75"/>
      <c r="N343" s="76"/>
      <c r="O343" s="7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>
      <c r="A344" s="72"/>
      <c r="B344" s="73"/>
      <c r="C344" s="74"/>
      <c r="D344" s="74"/>
      <c r="E344" s="74"/>
      <c r="F344" s="6"/>
      <c r="G344" s="75"/>
      <c r="H344" s="76"/>
      <c r="I344" s="6"/>
      <c r="J344" s="75"/>
      <c r="K344" s="76"/>
      <c r="L344" s="6"/>
      <c r="M344" s="75"/>
      <c r="N344" s="76"/>
      <c r="O344" s="7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>
      <c r="A345" s="72"/>
      <c r="B345" s="73"/>
      <c r="C345" s="74"/>
      <c r="D345" s="74"/>
      <c r="E345" s="74"/>
      <c r="F345" s="6"/>
      <c r="G345" s="75"/>
      <c r="H345" s="76"/>
      <c r="I345" s="6"/>
      <c r="J345" s="75"/>
      <c r="K345" s="76"/>
      <c r="L345" s="6"/>
      <c r="M345" s="75"/>
      <c r="N345" s="76"/>
      <c r="O345" s="7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>
      <c r="A346" s="72"/>
      <c r="B346" s="73"/>
      <c r="C346" s="74"/>
      <c r="D346" s="74"/>
      <c r="E346" s="74"/>
      <c r="F346" s="6"/>
      <c r="G346" s="75"/>
      <c r="H346" s="76"/>
      <c r="I346" s="6"/>
      <c r="J346" s="75"/>
      <c r="K346" s="76"/>
      <c r="L346" s="6"/>
      <c r="M346" s="75"/>
      <c r="N346" s="76"/>
      <c r="O346" s="7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>
      <c r="A347" s="72"/>
      <c r="B347" s="73"/>
      <c r="C347" s="74"/>
      <c r="D347" s="74"/>
      <c r="E347" s="74"/>
      <c r="F347" s="6"/>
      <c r="G347" s="75"/>
      <c r="H347" s="76"/>
      <c r="I347" s="6"/>
      <c r="J347" s="75"/>
      <c r="K347" s="76"/>
      <c r="L347" s="6"/>
      <c r="M347" s="75"/>
      <c r="N347" s="76"/>
      <c r="O347" s="7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>
      <c r="A348" s="72"/>
      <c r="B348" s="73"/>
      <c r="C348" s="74"/>
      <c r="D348" s="74"/>
      <c r="E348" s="74"/>
      <c r="F348" s="6"/>
      <c r="G348" s="75"/>
      <c r="H348" s="76"/>
      <c r="I348" s="6"/>
      <c r="J348" s="75"/>
      <c r="K348" s="76"/>
      <c r="L348" s="6"/>
      <c r="M348" s="75"/>
      <c r="N348" s="76"/>
      <c r="O348" s="7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>
      <c r="A349" s="72"/>
      <c r="B349" s="73"/>
      <c r="C349" s="74"/>
      <c r="D349" s="74"/>
      <c r="E349" s="74"/>
      <c r="F349" s="6"/>
      <c r="G349" s="75"/>
      <c r="H349" s="76"/>
      <c r="I349" s="6"/>
      <c r="J349" s="75"/>
      <c r="K349" s="76"/>
      <c r="L349" s="6"/>
      <c r="M349" s="75"/>
      <c r="N349" s="76"/>
      <c r="O349" s="7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>
      <c r="A350" s="72"/>
      <c r="B350" s="73"/>
      <c r="C350" s="74"/>
      <c r="D350" s="74"/>
      <c r="E350" s="74"/>
      <c r="F350" s="6"/>
      <c r="G350" s="75"/>
      <c r="H350" s="76"/>
      <c r="I350" s="6"/>
      <c r="J350" s="75"/>
      <c r="K350" s="76"/>
      <c r="L350" s="6"/>
      <c r="M350" s="75"/>
      <c r="N350" s="76"/>
      <c r="O350" s="7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>
      <c r="A351" s="72"/>
      <c r="B351" s="73"/>
      <c r="C351" s="74"/>
      <c r="D351" s="74"/>
      <c r="E351" s="74"/>
      <c r="F351" s="6"/>
      <c r="G351" s="75"/>
      <c r="H351" s="76"/>
      <c r="I351" s="6"/>
      <c r="J351" s="75"/>
      <c r="K351" s="76"/>
      <c r="L351" s="6"/>
      <c r="M351" s="75"/>
      <c r="N351" s="76"/>
      <c r="O351" s="7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>
      <c r="A352" s="72"/>
      <c r="B352" s="73"/>
      <c r="C352" s="74"/>
      <c r="D352" s="74"/>
      <c r="E352" s="74"/>
      <c r="F352" s="6"/>
      <c r="G352" s="75"/>
      <c r="H352" s="76"/>
      <c r="I352" s="6"/>
      <c r="J352" s="75"/>
      <c r="K352" s="76"/>
      <c r="L352" s="6"/>
      <c r="M352" s="75"/>
      <c r="N352" s="76"/>
      <c r="O352" s="7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>
      <c r="A353" s="72"/>
      <c r="B353" s="73"/>
      <c r="C353" s="74"/>
      <c r="D353" s="74"/>
      <c r="E353" s="74"/>
      <c r="F353" s="6"/>
      <c r="G353" s="75"/>
      <c r="H353" s="76"/>
      <c r="I353" s="6"/>
      <c r="J353" s="75"/>
      <c r="K353" s="76"/>
      <c r="L353" s="6"/>
      <c r="M353" s="75"/>
      <c r="N353" s="76"/>
      <c r="O353" s="7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>
      <c r="A354" s="72"/>
      <c r="B354" s="73"/>
      <c r="C354" s="74"/>
      <c r="D354" s="74"/>
      <c r="E354" s="74"/>
      <c r="F354" s="6"/>
      <c r="G354" s="75"/>
      <c r="H354" s="76"/>
      <c r="I354" s="6"/>
      <c r="J354" s="75"/>
      <c r="K354" s="76"/>
      <c r="L354" s="6"/>
      <c r="M354" s="75"/>
      <c r="N354" s="76"/>
      <c r="O354" s="7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>
      <c r="A355" s="72"/>
      <c r="B355" s="73"/>
      <c r="C355" s="74"/>
      <c r="D355" s="74"/>
      <c r="E355" s="74"/>
      <c r="F355" s="6"/>
      <c r="G355" s="75"/>
      <c r="H355" s="76"/>
      <c r="I355" s="6"/>
      <c r="J355" s="75"/>
      <c r="K355" s="76"/>
      <c r="L355" s="6"/>
      <c r="M355" s="75"/>
      <c r="N355" s="76"/>
      <c r="O355" s="7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>
      <c r="A356" s="72"/>
      <c r="B356" s="73"/>
      <c r="C356" s="74"/>
      <c r="D356" s="74"/>
      <c r="E356" s="74"/>
      <c r="F356" s="6"/>
      <c r="G356" s="75"/>
      <c r="H356" s="76"/>
      <c r="I356" s="6"/>
      <c r="J356" s="75"/>
      <c r="K356" s="76"/>
      <c r="L356" s="6"/>
      <c r="M356" s="75"/>
      <c r="N356" s="76"/>
      <c r="O356" s="7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>
      <c r="A357" s="72"/>
      <c r="B357" s="73"/>
      <c r="C357" s="74"/>
      <c r="D357" s="74"/>
      <c r="E357" s="74"/>
      <c r="F357" s="6"/>
      <c r="G357" s="75"/>
      <c r="H357" s="76"/>
      <c r="I357" s="6"/>
      <c r="J357" s="75"/>
      <c r="K357" s="76"/>
      <c r="L357" s="6"/>
      <c r="M357" s="75"/>
      <c r="N357" s="76"/>
      <c r="O357" s="7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>
      <c r="A358" s="72"/>
      <c r="B358" s="73"/>
      <c r="C358" s="74"/>
      <c r="D358" s="74"/>
      <c r="E358" s="74"/>
      <c r="F358" s="6"/>
      <c r="G358" s="75"/>
      <c r="H358" s="76"/>
      <c r="I358" s="6"/>
      <c r="J358" s="75"/>
      <c r="K358" s="76"/>
      <c r="L358" s="6"/>
      <c r="M358" s="75"/>
      <c r="N358" s="76"/>
      <c r="O358" s="7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>
      <c r="A359" s="72"/>
      <c r="B359" s="73"/>
      <c r="C359" s="74"/>
      <c r="D359" s="74"/>
      <c r="E359" s="74"/>
      <c r="F359" s="6"/>
      <c r="G359" s="75"/>
      <c r="H359" s="76"/>
      <c r="I359" s="6"/>
      <c r="J359" s="75"/>
      <c r="K359" s="76"/>
      <c r="L359" s="6"/>
      <c r="M359" s="75"/>
      <c r="N359" s="76"/>
      <c r="O359" s="7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>
      <c r="A360" s="72"/>
      <c r="B360" s="73"/>
      <c r="C360" s="74"/>
      <c r="D360" s="74"/>
      <c r="E360" s="74"/>
      <c r="F360" s="6"/>
      <c r="G360" s="75"/>
      <c r="H360" s="76"/>
      <c r="I360" s="6"/>
      <c r="J360" s="75"/>
      <c r="K360" s="76"/>
      <c r="L360" s="6"/>
      <c r="M360" s="75"/>
      <c r="N360" s="76"/>
      <c r="O360" s="7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>
      <c r="A361" s="72"/>
      <c r="B361" s="73"/>
      <c r="C361" s="74"/>
      <c r="D361" s="74"/>
      <c r="E361" s="74"/>
      <c r="F361" s="6"/>
      <c r="G361" s="75"/>
      <c r="H361" s="76"/>
      <c r="I361" s="6"/>
      <c r="J361" s="75"/>
      <c r="K361" s="76"/>
      <c r="L361" s="6"/>
      <c r="M361" s="75"/>
      <c r="N361" s="76"/>
      <c r="O361" s="7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>
      <c r="A362" s="72"/>
      <c r="B362" s="73"/>
      <c r="C362" s="74"/>
      <c r="D362" s="74"/>
      <c r="E362" s="74"/>
      <c r="F362" s="6"/>
      <c r="G362" s="75"/>
      <c r="H362" s="76"/>
      <c r="I362" s="6"/>
      <c r="J362" s="75"/>
      <c r="K362" s="76"/>
      <c r="L362" s="6"/>
      <c r="M362" s="75"/>
      <c r="N362" s="76"/>
      <c r="O362" s="7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>
      <c r="A363" s="72"/>
      <c r="B363" s="73"/>
      <c r="C363" s="74"/>
      <c r="D363" s="74"/>
      <c r="E363" s="74"/>
      <c r="F363" s="6"/>
      <c r="G363" s="75"/>
      <c r="H363" s="76"/>
      <c r="I363" s="6"/>
      <c r="J363" s="75"/>
      <c r="K363" s="76"/>
      <c r="L363" s="6"/>
      <c r="M363" s="75"/>
      <c r="N363" s="76"/>
      <c r="O363" s="7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>
      <c r="A364" s="72"/>
      <c r="B364" s="73"/>
      <c r="C364" s="74"/>
      <c r="D364" s="74"/>
      <c r="E364" s="74"/>
      <c r="F364" s="6"/>
      <c r="G364" s="75"/>
      <c r="H364" s="76"/>
      <c r="I364" s="6"/>
      <c r="J364" s="75"/>
      <c r="K364" s="76"/>
      <c r="L364" s="6"/>
      <c r="M364" s="75"/>
      <c r="N364" s="76"/>
      <c r="O364" s="7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>
      <c r="A365" s="72"/>
      <c r="B365" s="73"/>
      <c r="C365" s="74"/>
      <c r="D365" s="74"/>
      <c r="E365" s="74"/>
      <c r="F365" s="6"/>
      <c r="G365" s="75"/>
      <c r="H365" s="76"/>
      <c r="I365" s="6"/>
      <c r="J365" s="75"/>
      <c r="K365" s="76"/>
      <c r="L365" s="6"/>
      <c r="M365" s="75"/>
      <c r="N365" s="76"/>
      <c r="O365" s="7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>
      <c r="A366" s="72"/>
      <c r="B366" s="73"/>
      <c r="C366" s="74"/>
      <c r="D366" s="74"/>
      <c r="E366" s="74"/>
      <c r="F366" s="6"/>
      <c r="G366" s="75"/>
      <c r="H366" s="76"/>
      <c r="I366" s="6"/>
      <c r="J366" s="75"/>
      <c r="K366" s="76"/>
      <c r="L366" s="6"/>
      <c r="M366" s="75"/>
      <c r="N366" s="76"/>
      <c r="O366" s="7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>
      <c r="A367" s="72"/>
      <c r="B367" s="73"/>
      <c r="C367" s="74"/>
      <c r="D367" s="74"/>
      <c r="E367" s="74"/>
      <c r="F367" s="6"/>
      <c r="G367" s="75"/>
      <c r="H367" s="76"/>
      <c r="I367" s="6"/>
      <c r="J367" s="75"/>
      <c r="K367" s="76"/>
      <c r="L367" s="6"/>
      <c r="M367" s="75"/>
      <c r="N367" s="76"/>
      <c r="O367" s="7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>
      <c r="A368" s="72"/>
      <c r="B368" s="73"/>
      <c r="C368" s="74"/>
      <c r="D368" s="74"/>
      <c r="E368" s="74"/>
      <c r="F368" s="6"/>
      <c r="G368" s="75"/>
      <c r="H368" s="76"/>
      <c r="I368" s="6"/>
      <c r="J368" s="75"/>
      <c r="K368" s="76"/>
      <c r="L368" s="6"/>
      <c r="M368" s="75"/>
      <c r="N368" s="76"/>
      <c r="O368" s="7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>
      <c r="A369" s="72"/>
      <c r="B369" s="73"/>
      <c r="C369" s="74"/>
      <c r="D369" s="74"/>
      <c r="E369" s="74"/>
      <c r="F369" s="6"/>
      <c r="G369" s="75"/>
      <c r="H369" s="76"/>
      <c r="I369" s="6"/>
      <c r="J369" s="75"/>
      <c r="K369" s="76"/>
      <c r="L369" s="6"/>
      <c r="M369" s="75"/>
      <c r="N369" s="76"/>
      <c r="O369" s="7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>
      <c r="A370" s="72"/>
      <c r="B370" s="73"/>
      <c r="C370" s="74"/>
      <c r="D370" s="74"/>
      <c r="E370" s="74"/>
      <c r="F370" s="6"/>
      <c r="G370" s="75"/>
      <c r="H370" s="76"/>
      <c r="I370" s="6"/>
      <c r="J370" s="75"/>
      <c r="K370" s="76"/>
      <c r="L370" s="6"/>
      <c r="M370" s="75"/>
      <c r="N370" s="76"/>
      <c r="O370" s="7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>
      <c r="A371" s="72"/>
      <c r="B371" s="73"/>
      <c r="C371" s="74"/>
      <c r="D371" s="74"/>
      <c r="E371" s="74"/>
      <c r="F371" s="6"/>
      <c r="G371" s="75"/>
      <c r="H371" s="76"/>
      <c r="I371" s="6"/>
      <c r="J371" s="75"/>
      <c r="K371" s="76"/>
      <c r="L371" s="6"/>
      <c r="M371" s="75"/>
      <c r="N371" s="76"/>
      <c r="O371" s="7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>
      <c r="A372" s="7"/>
      <c r="B372" s="7"/>
      <c r="C372" s="8"/>
      <c r="D372" s="8"/>
      <c r="E372" s="8"/>
      <c r="F372" s="6"/>
      <c r="G372" s="6"/>
      <c r="H372" s="9"/>
      <c r="I372" s="6"/>
      <c r="J372" s="6"/>
      <c r="K372" s="10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>
      <c r="A373" s="7"/>
      <c r="B373" s="7"/>
      <c r="C373" s="8"/>
      <c r="D373" s="8"/>
      <c r="E373" s="8"/>
      <c r="F373" s="6"/>
      <c r="G373" s="6"/>
      <c r="H373" s="9"/>
      <c r="I373" s="6"/>
      <c r="J373" s="6"/>
      <c r="K373" s="10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>
      <c r="A374" s="7"/>
      <c r="B374" s="7"/>
      <c r="C374" s="8"/>
      <c r="D374" s="8"/>
      <c r="E374" s="8"/>
      <c r="F374" s="6"/>
      <c r="G374" s="6"/>
      <c r="H374" s="9"/>
      <c r="I374" s="6"/>
      <c r="J374" s="6"/>
      <c r="K374" s="10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8">
      <c r="A375" s="7"/>
      <c r="B375" s="7"/>
      <c r="C375" s="8"/>
      <c r="D375" s="8"/>
      <c r="E375" s="8"/>
      <c r="F375" s="6"/>
      <c r="G375" s="6"/>
      <c r="H375" s="9"/>
      <c r="I375" s="6"/>
      <c r="J375" s="6"/>
      <c r="K375" s="10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8">
      <c r="A376" s="7"/>
      <c r="B376" s="7"/>
      <c r="C376" s="8"/>
      <c r="D376" s="8"/>
      <c r="E376" s="8"/>
      <c r="F376" s="6"/>
      <c r="G376" s="6"/>
      <c r="H376" s="9"/>
      <c r="I376" s="6"/>
      <c r="J376" s="6"/>
      <c r="K376" s="10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8">
      <c r="A377" s="7"/>
      <c r="B377" s="7"/>
      <c r="C377" s="8"/>
      <c r="D377" s="8"/>
      <c r="E377" s="8"/>
      <c r="F377" s="6"/>
      <c r="G377" s="6"/>
      <c r="H377" s="9"/>
      <c r="I377" s="6"/>
      <c r="J377" s="6"/>
      <c r="K377" s="10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8">
      <c r="A378" s="7"/>
      <c r="B378" s="7"/>
      <c r="C378" s="8"/>
      <c r="D378" s="8"/>
      <c r="E378" s="8"/>
      <c r="F378" s="6"/>
      <c r="G378" s="6"/>
      <c r="H378" s="9"/>
      <c r="I378" s="6"/>
      <c r="J378" s="6"/>
      <c r="K378" s="10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8">
      <c r="A379" s="7"/>
      <c r="B379" s="7"/>
      <c r="C379" s="8"/>
      <c r="D379" s="8"/>
      <c r="E379" s="8"/>
      <c r="F379" s="6"/>
      <c r="G379" s="6"/>
      <c r="H379" s="9"/>
      <c r="I379" s="6"/>
      <c r="J379" s="6"/>
      <c r="K379" s="10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8">
      <c r="A380" s="7"/>
      <c r="B380" s="7"/>
      <c r="C380" s="8"/>
      <c r="D380" s="8"/>
      <c r="E380" s="8"/>
      <c r="F380" s="6"/>
      <c r="G380" s="6"/>
      <c r="H380" s="9"/>
      <c r="I380" s="6"/>
      <c r="J380" s="6"/>
      <c r="K380" s="10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8">
      <c r="A381" s="7"/>
      <c r="B381" s="7"/>
      <c r="C381" s="8"/>
      <c r="D381" s="8"/>
      <c r="E381" s="8"/>
      <c r="F381" s="6"/>
      <c r="G381" s="6"/>
      <c r="H381" s="9"/>
      <c r="I381" s="6"/>
      <c r="J381" s="6"/>
      <c r="K381" s="10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8">
      <c r="A382" s="7"/>
      <c r="B382" s="7"/>
      <c r="C382" s="8"/>
      <c r="D382" s="8"/>
      <c r="E382" s="8"/>
      <c r="F382" s="6"/>
      <c r="G382" s="6"/>
      <c r="H382" s="9"/>
      <c r="I382" s="6"/>
      <c r="J382" s="6"/>
      <c r="K382" s="10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8">
      <c r="A383" s="7"/>
      <c r="B383" s="7"/>
      <c r="C383" s="8"/>
      <c r="D383" s="8"/>
      <c r="E383" s="8"/>
      <c r="F383" s="6"/>
      <c r="G383" s="6"/>
      <c r="H383" s="9"/>
      <c r="I383" s="6"/>
      <c r="J383" s="6"/>
      <c r="K383" s="10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8">
      <c r="A384" s="7"/>
      <c r="B384" s="7"/>
      <c r="C384" s="8"/>
      <c r="D384" s="8"/>
      <c r="E384" s="8"/>
      <c r="F384" s="6"/>
      <c r="G384" s="6"/>
      <c r="H384" s="9"/>
      <c r="I384" s="6"/>
      <c r="J384" s="6"/>
      <c r="K384" s="1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7"/>
      <c r="B385" s="7"/>
      <c r="C385" s="8"/>
      <c r="D385" s="8"/>
      <c r="E385" s="8"/>
      <c r="F385" s="6"/>
      <c r="G385" s="6"/>
      <c r="H385" s="9"/>
      <c r="I385" s="6"/>
      <c r="J385" s="6"/>
      <c r="K385" s="10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7"/>
      <c r="B386" s="7"/>
      <c r="C386" s="8"/>
      <c r="D386" s="8"/>
      <c r="E386" s="8"/>
      <c r="F386" s="6"/>
      <c r="G386" s="6"/>
      <c r="H386" s="9"/>
      <c r="I386" s="6"/>
      <c r="J386" s="6"/>
      <c r="K386" s="10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7"/>
      <c r="B387" s="7"/>
      <c r="C387" s="8"/>
      <c r="D387" s="8"/>
      <c r="E387" s="8"/>
      <c r="F387" s="6"/>
      <c r="G387" s="6"/>
      <c r="H387" s="9"/>
      <c r="I387" s="6"/>
      <c r="J387" s="6"/>
      <c r="K387" s="10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7"/>
      <c r="B388" s="7"/>
      <c r="C388" s="8"/>
      <c r="D388" s="8"/>
      <c r="E388" s="8"/>
      <c r="F388" s="6"/>
      <c r="G388" s="6"/>
      <c r="H388" s="9"/>
      <c r="I388" s="6"/>
      <c r="J388" s="6"/>
      <c r="K388" s="10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7"/>
      <c r="B389" s="7"/>
      <c r="C389" s="8"/>
      <c r="D389" s="8"/>
      <c r="E389" s="8"/>
      <c r="F389" s="6"/>
      <c r="G389" s="6"/>
      <c r="H389" s="9"/>
      <c r="I389" s="6"/>
      <c r="J389" s="6"/>
      <c r="K389" s="10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7"/>
      <c r="B390" s="7"/>
      <c r="C390" s="8"/>
      <c r="D390" s="8"/>
      <c r="E390" s="8"/>
      <c r="F390" s="6"/>
      <c r="G390" s="6"/>
      <c r="H390" s="9"/>
      <c r="I390" s="6"/>
      <c r="J390" s="6"/>
      <c r="K390" s="10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7"/>
      <c r="B391" s="7"/>
      <c r="C391" s="8"/>
      <c r="D391" s="8"/>
      <c r="E391" s="8"/>
      <c r="F391" s="6"/>
      <c r="G391" s="6"/>
      <c r="H391" s="9"/>
      <c r="I391" s="6"/>
      <c r="J391" s="6"/>
      <c r="K391" s="10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7"/>
      <c r="B392" s="7"/>
      <c r="C392" s="8"/>
      <c r="D392" s="8"/>
      <c r="E392" s="8"/>
      <c r="F392" s="6"/>
      <c r="G392" s="6"/>
      <c r="H392" s="9"/>
      <c r="I392" s="6"/>
      <c r="J392" s="6"/>
      <c r="K392" s="10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7"/>
      <c r="B393" s="7"/>
      <c r="C393" s="8"/>
      <c r="D393" s="8"/>
      <c r="E393" s="8"/>
      <c r="F393" s="6"/>
      <c r="G393" s="6"/>
      <c r="H393" s="9"/>
      <c r="I393" s="6"/>
      <c r="J393" s="6"/>
      <c r="K393" s="10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7"/>
      <c r="B394" s="7"/>
      <c r="C394" s="8"/>
      <c r="D394" s="8"/>
      <c r="E394" s="8"/>
      <c r="F394" s="6"/>
      <c r="G394" s="6"/>
      <c r="H394" s="9"/>
      <c r="I394" s="6"/>
      <c r="J394" s="6"/>
      <c r="K394" s="10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7"/>
      <c r="B395" s="7"/>
      <c r="C395" s="8"/>
      <c r="D395" s="8"/>
      <c r="E395" s="8"/>
      <c r="F395" s="6"/>
      <c r="G395" s="6"/>
      <c r="H395" s="9"/>
      <c r="I395" s="6"/>
      <c r="J395" s="6"/>
      <c r="K395" s="10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7"/>
      <c r="B396" s="7"/>
      <c r="C396" s="8"/>
      <c r="D396" s="8"/>
      <c r="E396" s="8"/>
      <c r="F396" s="6"/>
      <c r="G396" s="6"/>
      <c r="H396" s="9"/>
      <c r="I396" s="6"/>
      <c r="J396" s="6"/>
      <c r="K396" s="10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7"/>
      <c r="B397" s="7"/>
      <c r="C397" s="8"/>
      <c r="D397" s="8"/>
      <c r="E397" s="8"/>
      <c r="F397" s="6"/>
      <c r="G397" s="6"/>
      <c r="H397" s="9"/>
      <c r="I397" s="6"/>
      <c r="J397" s="6"/>
      <c r="K397" s="10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7"/>
      <c r="B398" s="7"/>
      <c r="C398" s="8"/>
      <c r="D398" s="8"/>
      <c r="E398" s="8"/>
      <c r="F398" s="6"/>
      <c r="G398" s="6"/>
      <c r="H398" s="9"/>
      <c r="I398" s="6"/>
      <c r="J398" s="6"/>
      <c r="K398" s="10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7"/>
      <c r="B399" s="7"/>
      <c r="C399" s="8"/>
      <c r="D399" s="8"/>
      <c r="E399" s="8"/>
      <c r="F399" s="6"/>
      <c r="G399" s="6"/>
      <c r="H399" s="9"/>
      <c r="I399" s="6"/>
      <c r="J399" s="6"/>
      <c r="K399" s="10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7"/>
      <c r="B400" s="7"/>
      <c r="C400" s="8"/>
      <c r="D400" s="8"/>
      <c r="E400" s="8"/>
      <c r="F400" s="6"/>
      <c r="G400" s="6"/>
      <c r="H400" s="9"/>
      <c r="I400" s="6"/>
      <c r="J400" s="6"/>
      <c r="K400" s="10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7"/>
      <c r="B401" s="7"/>
      <c r="C401" s="8"/>
      <c r="D401" s="8"/>
      <c r="E401" s="8"/>
      <c r="F401" s="6"/>
      <c r="G401" s="6"/>
      <c r="H401" s="9"/>
      <c r="I401" s="6"/>
      <c r="J401" s="6"/>
      <c r="K401" s="10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7"/>
      <c r="B402" s="7"/>
      <c r="C402" s="8"/>
      <c r="D402" s="8"/>
      <c r="E402" s="8"/>
      <c r="F402" s="6"/>
      <c r="G402" s="6"/>
      <c r="H402" s="9"/>
      <c r="I402" s="6"/>
      <c r="J402" s="6"/>
      <c r="K402" s="10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7"/>
      <c r="B403" s="7"/>
      <c r="C403" s="8"/>
      <c r="D403" s="8"/>
      <c r="E403" s="8"/>
      <c r="F403" s="6"/>
      <c r="G403" s="6"/>
      <c r="H403" s="9"/>
      <c r="I403" s="6"/>
      <c r="J403" s="6"/>
      <c r="K403" s="10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7"/>
      <c r="B404" s="7"/>
      <c r="C404" s="8"/>
      <c r="D404" s="8"/>
      <c r="E404" s="8"/>
      <c r="F404" s="6"/>
      <c r="G404" s="6"/>
      <c r="H404" s="9"/>
      <c r="I404" s="6"/>
      <c r="J404" s="6"/>
      <c r="K404" s="10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7"/>
      <c r="B405" s="7"/>
      <c r="C405" s="8"/>
      <c r="D405" s="8"/>
      <c r="E405" s="8"/>
      <c r="F405" s="6"/>
      <c r="G405" s="6"/>
      <c r="H405" s="9"/>
      <c r="I405" s="6"/>
      <c r="J405" s="6"/>
      <c r="K405" s="10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7"/>
      <c r="B406" s="7"/>
      <c r="C406" s="8"/>
      <c r="D406" s="8"/>
      <c r="E406" s="8"/>
      <c r="F406" s="6"/>
      <c r="G406" s="6"/>
      <c r="H406" s="9"/>
      <c r="I406" s="6"/>
      <c r="J406" s="6"/>
      <c r="K406" s="10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7"/>
      <c r="B407" s="7"/>
      <c r="C407" s="8"/>
      <c r="D407" s="8"/>
      <c r="E407" s="8"/>
      <c r="F407" s="6"/>
      <c r="G407" s="6"/>
      <c r="H407" s="9"/>
      <c r="I407" s="6"/>
      <c r="J407" s="6"/>
      <c r="K407" s="10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7"/>
      <c r="B408" s="7"/>
      <c r="C408" s="8"/>
      <c r="D408" s="8"/>
      <c r="E408" s="8"/>
      <c r="F408" s="6"/>
      <c r="G408" s="6"/>
      <c r="H408" s="9"/>
      <c r="I408" s="6"/>
      <c r="J408" s="6"/>
      <c r="K408" s="10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7"/>
      <c r="B409" s="7"/>
      <c r="C409" s="8"/>
      <c r="D409" s="8"/>
      <c r="E409" s="8"/>
      <c r="F409" s="6"/>
      <c r="G409" s="6"/>
      <c r="H409" s="9"/>
      <c r="I409" s="6"/>
      <c r="J409" s="6"/>
      <c r="K409" s="10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7"/>
      <c r="B410" s="7"/>
      <c r="C410" s="8"/>
      <c r="D410" s="8"/>
      <c r="E410" s="8"/>
      <c r="F410" s="6"/>
      <c r="G410" s="6"/>
      <c r="H410" s="9"/>
      <c r="I410" s="6"/>
      <c r="J410" s="6"/>
      <c r="K410" s="10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7"/>
      <c r="B411" s="7"/>
      <c r="C411" s="8"/>
      <c r="D411" s="8"/>
      <c r="E411" s="8"/>
      <c r="F411" s="6"/>
      <c r="G411" s="6"/>
      <c r="H411" s="9"/>
      <c r="I411" s="6"/>
      <c r="J411" s="6"/>
      <c r="K411" s="10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7"/>
      <c r="B412" s="7"/>
      <c r="C412" s="8"/>
      <c r="D412" s="8"/>
      <c r="E412" s="8"/>
      <c r="F412" s="6"/>
      <c r="G412" s="6"/>
      <c r="H412" s="9"/>
      <c r="I412" s="6"/>
      <c r="J412" s="6"/>
      <c r="K412" s="10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7"/>
      <c r="B413" s="7"/>
      <c r="C413" s="8"/>
      <c r="D413" s="8"/>
      <c r="E413" s="8"/>
      <c r="F413" s="6"/>
      <c r="G413" s="6"/>
      <c r="H413" s="9"/>
      <c r="I413" s="6"/>
      <c r="J413" s="6"/>
      <c r="K413" s="10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7"/>
      <c r="B414" s="7"/>
      <c r="C414" s="8"/>
      <c r="D414" s="8"/>
      <c r="E414" s="8"/>
      <c r="F414" s="6"/>
      <c r="G414" s="6"/>
      <c r="H414" s="9"/>
      <c r="I414" s="6"/>
      <c r="J414" s="6"/>
      <c r="K414" s="10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7"/>
      <c r="B415" s="7"/>
      <c r="C415" s="8"/>
      <c r="D415" s="8"/>
      <c r="E415" s="8"/>
      <c r="F415" s="6"/>
      <c r="G415" s="6"/>
      <c r="H415" s="9"/>
      <c r="I415" s="6"/>
      <c r="J415" s="6"/>
      <c r="K415" s="10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7"/>
      <c r="B416" s="7"/>
      <c r="C416" s="8"/>
      <c r="D416" s="8"/>
      <c r="E416" s="8"/>
      <c r="F416" s="6"/>
      <c r="G416" s="6"/>
      <c r="H416" s="9"/>
      <c r="I416" s="6"/>
      <c r="J416" s="6"/>
      <c r="K416" s="10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7"/>
      <c r="B417" s="7"/>
      <c r="C417" s="8"/>
      <c r="D417" s="8"/>
      <c r="E417" s="8"/>
      <c r="F417" s="6"/>
      <c r="G417" s="6"/>
      <c r="H417" s="9"/>
      <c r="I417" s="6"/>
      <c r="J417" s="6"/>
      <c r="K417" s="10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7"/>
      <c r="B418" s="7"/>
      <c r="C418" s="8"/>
      <c r="D418" s="8"/>
      <c r="E418" s="8"/>
      <c r="F418" s="6"/>
      <c r="G418" s="6"/>
      <c r="H418" s="9"/>
      <c r="I418" s="6"/>
      <c r="J418" s="6"/>
      <c r="K418" s="10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7"/>
      <c r="B419" s="7"/>
      <c r="C419" s="8"/>
      <c r="D419" s="8"/>
      <c r="E419" s="8"/>
      <c r="F419" s="6"/>
      <c r="G419" s="6"/>
      <c r="H419" s="9"/>
      <c r="I419" s="6"/>
      <c r="J419" s="6"/>
      <c r="K419" s="10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7"/>
      <c r="B420" s="7"/>
      <c r="C420" s="8"/>
      <c r="D420" s="8"/>
      <c r="E420" s="8"/>
      <c r="F420" s="6"/>
      <c r="G420" s="6"/>
      <c r="H420" s="9"/>
      <c r="I420" s="6"/>
      <c r="J420" s="6"/>
      <c r="K420" s="10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7"/>
      <c r="B421" s="7"/>
      <c r="C421" s="8"/>
      <c r="D421" s="8"/>
      <c r="E421" s="8"/>
      <c r="F421" s="6"/>
      <c r="G421" s="6"/>
      <c r="H421" s="9"/>
      <c r="I421" s="6"/>
      <c r="J421" s="6"/>
      <c r="K421" s="10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7"/>
      <c r="B422" s="7"/>
      <c r="C422" s="8"/>
      <c r="D422" s="8"/>
      <c r="E422" s="8"/>
      <c r="F422" s="6"/>
      <c r="G422" s="6"/>
      <c r="H422" s="9"/>
      <c r="I422" s="6"/>
      <c r="J422" s="6"/>
      <c r="K422" s="10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7"/>
      <c r="B423" s="7"/>
      <c r="C423" s="8"/>
      <c r="D423" s="8"/>
      <c r="E423" s="8"/>
      <c r="F423" s="6"/>
      <c r="G423" s="6"/>
      <c r="H423" s="9"/>
      <c r="I423" s="6"/>
      <c r="J423" s="6"/>
      <c r="K423" s="10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7"/>
      <c r="B424" s="7"/>
      <c r="C424" s="8"/>
      <c r="D424" s="8"/>
      <c r="E424" s="8"/>
      <c r="F424" s="6"/>
      <c r="G424" s="6"/>
      <c r="H424" s="9"/>
      <c r="I424" s="6"/>
      <c r="J424" s="6"/>
      <c r="K424" s="10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7"/>
      <c r="B425" s="7"/>
      <c r="C425" s="8"/>
      <c r="D425" s="8"/>
      <c r="E425" s="8"/>
      <c r="F425" s="6"/>
      <c r="G425" s="6"/>
      <c r="H425" s="9"/>
      <c r="I425" s="6"/>
      <c r="J425" s="6"/>
      <c r="K425" s="10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7"/>
      <c r="B426" s="7"/>
      <c r="C426" s="8"/>
      <c r="D426" s="8"/>
      <c r="E426" s="8"/>
      <c r="F426" s="6"/>
      <c r="G426" s="6"/>
      <c r="H426" s="9"/>
      <c r="I426" s="6"/>
      <c r="J426" s="6"/>
      <c r="K426" s="1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7"/>
      <c r="B427" s="7"/>
      <c r="C427" s="8"/>
      <c r="D427" s="8"/>
      <c r="E427" s="8"/>
      <c r="F427" s="6"/>
      <c r="G427" s="6"/>
      <c r="H427" s="9"/>
      <c r="I427" s="6"/>
      <c r="J427" s="6"/>
      <c r="K427" s="10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7"/>
      <c r="B428" s="7"/>
      <c r="C428" s="8"/>
      <c r="D428" s="8"/>
      <c r="E428" s="8"/>
      <c r="F428" s="6"/>
      <c r="G428" s="6"/>
      <c r="H428" s="9"/>
      <c r="I428" s="6"/>
      <c r="J428" s="6"/>
      <c r="K428" s="10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7"/>
      <c r="B429" s="7"/>
      <c r="C429" s="8"/>
      <c r="D429" s="8"/>
      <c r="E429" s="8"/>
      <c r="F429" s="6"/>
      <c r="G429" s="6"/>
      <c r="H429" s="9"/>
      <c r="I429" s="6"/>
      <c r="J429" s="6"/>
      <c r="K429" s="10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7"/>
      <c r="B430" s="7"/>
      <c r="C430" s="8"/>
      <c r="D430" s="8"/>
      <c r="E430" s="8"/>
      <c r="F430" s="6"/>
      <c r="G430" s="6"/>
      <c r="H430" s="9"/>
      <c r="I430" s="6"/>
      <c r="J430" s="6"/>
      <c r="K430" s="1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7"/>
      <c r="B431" s="7"/>
      <c r="C431" s="8"/>
      <c r="D431" s="8"/>
      <c r="E431" s="8"/>
      <c r="F431" s="6"/>
      <c r="G431" s="6"/>
      <c r="H431" s="9"/>
      <c r="I431" s="6"/>
      <c r="J431" s="6"/>
      <c r="K431" s="10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7"/>
      <c r="B432" s="7"/>
      <c r="C432" s="8"/>
      <c r="D432" s="8"/>
      <c r="E432" s="8"/>
      <c r="F432" s="6"/>
      <c r="G432" s="6"/>
      <c r="H432" s="9"/>
      <c r="I432" s="6"/>
      <c r="J432" s="6"/>
      <c r="K432" s="10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7"/>
      <c r="B433" s="7"/>
      <c r="C433" s="8"/>
      <c r="D433" s="8"/>
      <c r="E433" s="8"/>
      <c r="F433" s="6"/>
      <c r="G433" s="6"/>
      <c r="H433" s="9"/>
      <c r="I433" s="6"/>
      <c r="J433" s="6"/>
      <c r="K433" s="1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7"/>
      <c r="B434" s="7"/>
      <c r="C434" s="8"/>
      <c r="D434" s="8"/>
      <c r="E434" s="8"/>
      <c r="F434" s="6"/>
      <c r="G434" s="6"/>
      <c r="H434" s="9"/>
      <c r="I434" s="6"/>
      <c r="J434" s="6"/>
      <c r="K434" s="10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7"/>
      <c r="B435" s="7"/>
      <c r="C435" s="8"/>
      <c r="D435" s="8"/>
      <c r="E435" s="8"/>
      <c r="F435" s="6"/>
      <c r="G435" s="6"/>
      <c r="H435" s="9"/>
      <c r="I435" s="6"/>
      <c r="J435" s="6"/>
      <c r="K435" s="1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7"/>
      <c r="B436" s="7"/>
      <c r="C436" s="8"/>
      <c r="D436" s="8"/>
      <c r="E436" s="8"/>
      <c r="F436" s="6"/>
      <c r="G436" s="6"/>
      <c r="H436" s="9"/>
      <c r="I436" s="6"/>
      <c r="J436" s="6"/>
      <c r="K436" s="10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7"/>
      <c r="B437" s="7"/>
      <c r="C437" s="8"/>
      <c r="D437" s="8"/>
      <c r="E437" s="8"/>
      <c r="F437" s="6"/>
      <c r="G437" s="6"/>
      <c r="H437" s="9"/>
      <c r="I437" s="6"/>
      <c r="J437" s="6"/>
      <c r="K437" s="1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7"/>
      <c r="B438" s="7"/>
      <c r="C438" s="8"/>
      <c r="D438" s="8"/>
      <c r="E438" s="8"/>
      <c r="F438" s="6"/>
      <c r="G438" s="6"/>
      <c r="H438" s="9"/>
      <c r="I438" s="6"/>
      <c r="J438" s="6"/>
      <c r="K438" s="10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7"/>
      <c r="B439" s="7"/>
      <c r="C439" s="8"/>
      <c r="D439" s="8"/>
      <c r="E439" s="8"/>
      <c r="F439" s="6"/>
      <c r="G439" s="6"/>
      <c r="H439" s="9"/>
      <c r="I439" s="6"/>
      <c r="J439" s="6"/>
      <c r="K439" s="10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7"/>
      <c r="B440" s="7"/>
      <c r="C440" s="8"/>
      <c r="D440" s="8"/>
      <c r="E440" s="8"/>
      <c r="F440" s="6"/>
      <c r="G440" s="6"/>
      <c r="H440" s="9"/>
      <c r="I440" s="6"/>
      <c r="J440" s="6"/>
      <c r="K440" s="10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7"/>
      <c r="B441" s="7"/>
      <c r="C441" s="8"/>
      <c r="D441" s="8"/>
      <c r="E441" s="8"/>
      <c r="F441" s="6"/>
      <c r="G441" s="6"/>
      <c r="H441" s="9"/>
      <c r="I441" s="6"/>
      <c r="J441" s="6"/>
      <c r="K441" s="10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7"/>
      <c r="B442" s="7"/>
      <c r="C442" s="8"/>
      <c r="D442" s="8"/>
      <c r="E442" s="8"/>
      <c r="F442" s="6"/>
      <c r="G442" s="6"/>
      <c r="H442" s="9"/>
      <c r="I442" s="6"/>
      <c r="J442" s="6"/>
      <c r="K442" s="10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7"/>
      <c r="B443" s="7"/>
      <c r="C443" s="8"/>
      <c r="D443" s="8"/>
      <c r="E443" s="8"/>
      <c r="F443" s="6"/>
      <c r="G443" s="6"/>
      <c r="H443" s="9"/>
      <c r="I443" s="6"/>
      <c r="J443" s="6"/>
      <c r="K443" s="10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7"/>
      <c r="B444" s="7"/>
      <c r="C444" s="8"/>
      <c r="D444" s="8"/>
      <c r="E444" s="8"/>
      <c r="F444" s="6"/>
      <c r="G444" s="6"/>
      <c r="H444" s="9"/>
      <c r="I444" s="6"/>
      <c r="J444" s="6"/>
      <c r="K444" s="10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7"/>
      <c r="B445" s="7"/>
      <c r="C445" s="8"/>
      <c r="D445" s="8"/>
      <c r="E445" s="8"/>
      <c r="F445" s="6"/>
      <c r="G445" s="6"/>
      <c r="H445" s="9"/>
      <c r="I445" s="6"/>
      <c r="J445" s="6"/>
      <c r="K445" s="10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7"/>
      <c r="B446" s="7"/>
      <c r="C446" s="8"/>
      <c r="D446" s="8"/>
      <c r="E446" s="8"/>
      <c r="F446" s="6"/>
      <c r="G446" s="6"/>
      <c r="H446" s="9"/>
      <c r="I446" s="6"/>
      <c r="J446" s="6"/>
      <c r="K446" s="10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7"/>
      <c r="B447" s="7"/>
      <c r="C447" s="8"/>
      <c r="D447" s="8"/>
      <c r="E447" s="8"/>
      <c r="F447" s="6"/>
      <c r="G447" s="6"/>
      <c r="H447" s="9"/>
      <c r="I447" s="6"/>
      <c r="J447" s="6"/>
      <c r="K447" s="10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</sheetData>
  <mergeCells count="1">
    <mergeCell ref="A1:O1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13 -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2021-02-22T14:56:17Z</dcterms:modified>
</cp:coreProperties>
</file>