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drao\Desktop\PRESTAÇÃO DE CONTAS\2021\2021.02\1) PLANILHAS FINAIS\"/>
    </mc:Choice>
  </mc:AlternateContent>
  <xr:revisionPtr revIDLastSave="0" documentId="13_ncr:1_{9326881F-280E-47CF-BC8F-D1F8C5CE547D}" xr6:coauthVersionLast="46" xr6:coauthVersionMax="46" xr10:uidLastSave="{00000000-0000-0000-0000-000000000000}"/>
  <bookViews>
    <workbookView xWindow="-120" yWindow="-120" windowWidth="29040" windowHeight="15840" activeTab="1" xr2:uid="{8F17D96B-707A-4077-9909-8D832B8EAF13}"/>
  </bookViews>
  <sheets>
    <sheet name="Cristo - Federal" sheetId="9" r:id="rId1"/>
    <sheet name="BANCO" sheetId="10" r:id="rId2"/>
  </sheets>
  <definedNames>
    <definedName name="_xlnm._FilterDatabase" localSheetId="0" hidden="1">'Cristo - Federal'!$A$1:$H$296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6" i="9" l="1"/>
  <c r="Q28" i="10" l="1"/>
  <c r="R28" i="10"/>
  <c r="S28" i="10"/>
  <c r="T28" i="10"/>
  <c r="U28" i="10"/>
  <c r="V28" i="10"/>
  <c r="W28" i="10"/>
  <c r="X28" i="10"/>
  <c r="Y28" i="10"/>
  <c r="Z28" i="10"/>
  <c r="AA28" i="10"/>
  <c r="Q25" i="10"/>
  <c r="R25" i="10"/>
  <c r="S25" i="10"/>
  <c r="T25" i="10"/>
  <c r="U25" i="10"/>
  <c r="V25" i="10"/>
  <c r="W25" i="10"/>
  <c r="X25" i="10"/>
  <c r="Y25" i="10"/>
  <c r="Z25" i="10"/>
  <c r="AA25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O23" i="10"/>
  <c r="O15" i="10"/>
  <c r="O25" i="10" s="1"/>
  <c r="O28" i="10" s="1"/>
  <c r="P25" i="10" l="1"/>
  <c r="P28" i="10" s="1"/>
</calcChain>
</file>

<file path=xl/sharedStrings.xml><?xml version="1.0" encoding="utf-8"?>
<sst xmlns="http://schemas.openxmlformats.org/spreadsheetml/2006/main" count="1477" uniqueCount="634">
  <si>
    <t>UNIDADE</t>
  </si>
  <si>
    <t>ATRIBUIÇÃO</t>
  </si>
  <si>
    <t>FORNECEDOR</t>
  </si>
  <si>
    <t>UBS CRISTO REDENTOR</t>
  </si>
  <si>
    <t>DATA TRANSF</t>
  </si>
  <si>
    <t>NF</t>
  </si>
  <si>
    <t>LÍQUIDO</t>
  </si>
  <si>
    <t>CENTRO DE CUSTO - MÁRCIA</t>
  </si>
  <si>
    <t>Nº Scan</t>
  </si>
  <si>
    <t>FHSL</t>
  </si>
  <si>
    <t>VALE TRANSPORTE</t>
  </si>
  <si>
    <t>NF: 168703232 Fornec. CIA PAULISTA DE FORCA E LUZ - REF. 01/2021 - FHSL</t>
  </si>
  <si>
    <t>RESCISÃO</t>
  </si>
  <si>
    <t>RESCISÃO DE CONTRATO DE MARIANA DE SOUZA PALLANDRI - NUTRIÇÃO - FHSL</t>
  </si>
  <si>
    <t>RESCISÃO DE CONTRATO DE JULIANA GAVINHO DE MATOS YOULE - NUTRIÇÃO - FHSL</t>
  </si>
  <si>
    <t>SERVIÇOS DE AUDITORIA</t>
  </si>
  <si>
    <t>NF: 1476 Fornec. BLB AUDITORES INDEPENDENTES EPP - CONTRATO 043/2017 - ADITIVO 079/2020 - REF. ANO FISCAL 2020 (H.M FRANCISCO DE ASSIS, UBS CRISTO, UPA OESTE E HOSPITAL)</t>
  </si>
  <si>
    <t>ALIMENTOS</t>
  </si>
  <si>
    <t>NF: 5872 Fornec. MAPA COMERCIAL E DISTRIBUIDORA LTDA</t>
  </si>
  <si>
    <t>NF: 5873 Fornec. MAPA COMERCIAL E DISTRIBUIDORA LTDA</t>
  </si>
  <si>
    <t>NF: 4471 Fornec. PARTNER GESTÃO E LOGISTICA EIRELI EPP</t>
  </si>
  <si>
    <t>NF: 4470 Fornec. PARTNER GESTÃO E LOGISTICA EIRELI EPP</t>
  </si>
  <si>
    <t>SUPRIMENTOS</t>
  </si>
  <si>
    <t>NF: 26062 Fornec. KID LIXO IND. E COM. DA EMBALAGENS PLASTICAS LTDA</t>
  </si>
  <si>
    <t>CPFL</t>
  </si>
  <si>
    <t>NF: 169351353 Fornec. CIA PAULISTA DE FORCA E LUZ - REF. 01/2021 - UBS CRISTO REDENTOR</t>
  </si>
  <si>
    <t>FERIAS</t>
  </si>
  <si>
    <t>NF: 4276 Fornec. COPAGAZ DISTRIBUIDORA DE GÁS S/A - CONTRATO 097/2020 - FHSL</t>
  </si>
  <si>
    <t>NF: 386018 Fornec. COPAGAZ DISTRIBUIDORA DE GÁS S/A - CONTRATO 097/2020 - FHSL</t>
  </si>
  <si>
    <t>SERVIÇOS DE TESTE HEMATOLOGIA</t>
  </si>
  <si>
    <t>NF: 53238 Fornec. AIMARA COMERCIO E REPRESENTAÇÕES LTDA - CONTRATO 075/2020 - 05/12 - REF. 12/2020 - FHSL</t>
  </si>
  <si>
    <t>FOLHA DE PAGAMENTO</t>
  </si>
  <si>
    <t>SERVIÇOS DE MANUTENCAO</t>
  </si>
  <si>
    <t>LOCAÇÃO</t>
  </si>
  <si>
    <t>NF: 3353 Fornec. ER SOLUÇÕES  INFORMATICA LTDA - CONTRATO 010/2019 - 15/24 - REF. 01/2021 - FHSL</t>
  </si>
  <si>
    <t>NF: 3357 Fornec. ER SOLUÇÕES  INFORMATICA LTDA - CONTRATO 010/2019 - 10/24 - REF. 01/2021 - FHSL</t>
  </si>
  <si>
    <t>NF: 936 Fornec. KERSIS SISTEMAS DE IMPRESSÃO E GESTÃO DE DOCUMENTOS LTDA - CONTRATO 139/2020 - 01/24 - REF. 12/2020 - UBS CRISTO REDENTOR</t>
  </si>
  <si>
    <t>NF: 938 Fornec. KERSIS SISTEMAS DE IMPRESSÃO E GESTÃO DE DOCUMENTOS LTDA - CONTRATO 139/2020 - 01/24 - REF. 12/2020 - FHSL</t>
  </si>
  <si>
    <t>NF: 7773 Fornec. ALIMENTOS PORTIOLI LTDA.</t>
  </si>
  <si>
    <t>NF: 21180 Fornec. LICIT RIB COMERCIO ATACADISTA E VAREJISTA LTDA</t>
  </si>
  <si>
    <t>NF: 13538 Fornec. HDC COMERCIAL LTDA - ME</t>
  </si>
  <si>
    <t>NF: 1041 Fornec. LUANA BAIOCCHI GONÇALVES EIRELI</t>
  </si>
  <si>
    <t>ACORDO JUDICIAL</t>
  </si>
  <si>
    <t xml:space="preserve"> - NF: 184291 - ACORDO JUDICIAL - JOSILAINE REBERTE X FHSL - PROCESSO 0010509-41.2016.15.0113 - PARCELA 26/30</t>
  </si>
  <si>
    <t>NF: 6051 Fornec. SIEMENS HEALTHCARE DIAGNOSTICOS LTDA - CONTRATO 037/2018 - ADITIVO 004/2020 - 11/12 - REF. 12/2020 - FHSL</t>
  </si>
  <si>
    <t>PENSÃO ALIMENTICIA</t>
  </si>
  <si>
    <t>PENSÃO ALIMENTÍCIA - REF. 01/2021 - MAILSOON MARQUES MARTINS - FHSL</t>
  </si>
  <si>
    <t>SINDICATO</t>
  </si>
  <si>
    <t>MENSALIDADE SINDICATO EMPREG. EM  ESTAB. DE SAÚDE DE RIBEIRÃO PRETO - REF. 01/2021 - SAC</t>
  </si>
  <si>
    <t>MENSALIDADE SINDICATO EMPREG. EM  ESTAB. DE SAÚDE DE RIBEIRÃO PRETO - REF. 01/2021 - ADMINISTRAÇÃO/JURÍDICO</t>
  </si>
  <si>
    <t>MENSALIDADE SINDICATO EMPREG. EM  ESTAB. DE SAÚDE DE RIBEIRÃO PRETO - REF. 01/2021 - DEPTO. PESSOAL</t>
  </si>
  <si>
    <t>MENSALIDADE SINDICATO EMPREG. EM  ESTAB. DE SAÚDE DE RIBEIRÃO PRETO - REF. 01/2021 - NUTRIÇÃO/LACTÁRIO</t>
  </si>
  <si>
    <t>FGTS</t>
  </si>
  <si>
    <t>FGTS - REF. 01/2021 - UBS CRISTO REDENTOR</t>
  </si>
  <si>
    <t>FGTS - REF. 01/2021 - C.M.E</t>
  </si>
  <si>
    <t>FGTS - REF. 01/2021 - P.A.B.X</t>
  </si>
  <si>
    <t>FGTS - REF. 01/2021 - T.I. - INFORMÁTICA</t>
  </si>
  <si>
    <t>FGTS - REF. 01/2021 - LAVANDERIA</t>
  </si>
  <si>
    <t>FGTS - REF. 01/2021 - LABORATÓRIO</t>
  </si>
  <si>
    <t>FGTS - REF. 01/2021 - MANUTENÇÃO</t>
  </si>
  <si>
    <t>FGTS - REF. 01/2021 - SAC</t>
  </si>
  <si>
    <t>FGTS - REF. 01/2021 - ADMINISTRAÇÃO/JURIDICO</t>
  </si>
  <si>
    <t>FGTS - REF. 01/2021 - CENTRAL DE PLANTÕES</t>
  </si>
  <si>
    <t>FGTS - REF. 01/2021 - DEPTO. PESSOAL</t>
  </si>
  <si>
    <t>FGTS - REF. 01/2021 - SESMT</t>
  </si>
  <si>
    <t>FGTS - REF. 01/2021 - COMPRAS</t>
  </si>
  <si>
    <t>FGTS - REF. 01/2021 - CONTABILIDADE/FINANCEIRO</t>
  </si>
  <si>
    <t>FGTS - REF. 01/2021 - NUTRIÇÃO/LACTÁRIO</t>
  </si>
  <si>
    <t>TAXA NEGOCIAL - SINDICATO EMPREG. EM  ESTAB. DE SAÚDE DE RIBEIRÃO PRETO - REF. 01/2021 - UBS CRISTO REDENTOR</t>
  </si>
  <si>
    <t>TAXA NEGOCIAL - SINDICATO EMPREG. EM  ESTAB. DE SAÚDE DE RIBEIRÃO PRETO - REF. 01/2021 - C.M.E.</t>
  </si>
  <si>
    <t>TAXA NEGOCIAL - SINDICATO EMPREG. EM  ESTAB. DE SAÚDE DE RIBEIRÃO PRETO - REF. 01/2021 - T.I. - INFORMÁTICA</t>
  </si>
  <si>
    <t>TAXA NEGOCIAL - SINDICATO EMPREG. EM  ESTAB. DE SAÚDE DE RIBEIRÃO PRETO - REF. 01/2021 - LAVANDERIA</t>
  </si>
  <si>
    <t>TAXA NEGOCIAL - SINDICATO EMPREG. EM  ESTAB. DE SAÚDE DE RIBEIRÃO PRETO - REF. 01/2021 - LABORATÓRIO</t>
  </si>
  <si>
    <t>TAXA NEGOCIAL - SINDICATO EMPREG. EM  ESTAB. DE SAÚDE DE RIBEIRÃO PRETO - REF. 01/2021 - MANUTENÇÃO</t>
  </si>
  <si>
    <t>TAXA NEGOCIAL - SINDICATO EMPREG. EM  ESTAB. DE SAÚDE DE RIBEIRÃO PRETO - REF. 01/2021 - ADMINISTRAÇÃO</t>
  </si>
  <si>
    <t>TAXA NEGOCIAL - SINDICATO EMPREG. EM  ESTAB. DE SAÚDE DE RIBEIRÃO PRETO - REF. 01/2021 - FINANCEIRO</t>
  </si>
  <si>
    <t>TAXA NEGOCIAL - SINDICATO EMPREG. EM  ESTAB. DE SAÚDE DE RIBEIRÃO PRETO - REF. 01/2021 - NUTRIÇÃO/LACTÁRIO</t>
  </si>
  <si>
    <t>NF: 9858 Fornec. COMERCIAL FENIX DEAAZ LTDA</t>
  </si>
  <si>
    <t>NF: 4684 Fornec. ETL PRODUTOS ALIMENTICIOS LTDA</t>
  </si>
  <si>
    <t>NF: 13857 Fornec. SPOLJARIC COMERCIAL DO BRASIL EIRELI</t>
  </si>
  <si>
    <t>ASSOCIAÇÃO</t>
  </si>
  <si>
    <t>NF: 74084 Fornec. ASSOCIAÇÃO DA SANTA CASA SAUDE DE RIBEIRÃO PRETO - REF. 02/2021 - FHSL</t>
  </si>
  <si>
    <t>CONVENIO</t>
  </si>
  <si>
    <t>NF: 2575092 Fornec. UNIMED DE RIBEIRÃO PRETO - REF. 02/2021</t>
  </si>
  <si>
    <t>NF: 35 Fornec. AR MANUTENCOES DE MAQUINAS E EQUIPAMENTOS INDUSTRIAIS LTDA - CONTRATO 112/2020 - 05/12 - REF. 01/2021 - UBS CRISTO REDENTOR</t>
  </si>
  <si>
    <t>TELEFONIA</t>
  </si>
  <si>
    <t>NF: 13524 Fornec. OLITEL BRASIL TELECOMUNICAÇÕES S.A. - REF. 02/2021 - FHSL</t>
  </si>
  <si>
    <t>NF: 32 Fornec. TAUANA MANZOLI DE OLIVEIRA - ME - CONTRATO 121/2020 - 04/12 - FHSL</t>
  </si>
  <si>
    <t>NF: 31 Fornec. TAUANA MANZOLI DE OLIVEIRA - ME - CONTRATO 120/2020 - 04/12 - REF. 01/2021</t>
  </si>
  <si>
    <t>NF: 5877 Fornec. MAPA COMERCIAL E DISTRIBUIDORA LTDA</t>
  </si>
  <si>
    <t>NF: 4487 Fornec. PARTNER GESTÃO E LOGISTICA EIRELI EPP</t>
  </si>
  <si>
    <t>NF: 4127 Fornec. ECOLOGY PAPER LTDA</t>
  </si>
  <si>
    <t>ESCRITORIO</t>
  </si>
  <si>
    <t>NF: 4109 Fornec. MAKPEL ARTIGOS DE PAPELARIA E LIMPEZA EIRELI</t>
  </si>
  <si>
    <t>SUPORTE</t>
  </si>
  <si>
    <t xml:space="preserve"> - NF: 209635 - GERALDO LAZZARINI JUNIOR - ALUGUEL IMOVEL SESMT - CONTRATO 016/2020 - 08/12 - REF. 01/2021 - FHSL</t>
  </si>
  <si>
    <t>NF: 170424960 Fornec. CIA PAULISTA DE FORCA E LUZ - REF. 01/2021 - FHSL</t>
  </si>
  <si>
    <t>FÉRIAS - REF. 02/2021 - LABORATORIO</t>
  </si>
  <si>
    <t>FÉRIAS - REF. 02/2021 - NUTRIÇÃO/LACTÁRIO</t>
  </si>
  <si>
    <t>NF: 2090 Fornec. COPAGAZ DISTRIBUIDORA DE GÁS S/A - CONTRATO 097/2020 - FHSL</t>
  </si>
  <si>
    <t>MEDICO DO TRABALHO</t>
  </si>
  <si>
    <t xml:space="preserve"> - NF: 258 - D FERRATONE SERVIÇOS MEDICOS LTDA ME - REF. 01/2021</t>
  </si>
  <si>
    <t>NF: 152199 Fornec. PLASCITI EMBALAGENS LTDA</t>
  </si>
  <si>
    <t>NF: 213402 Fornec. BIONEXO DO BRASIL S/A - REF. 01/2021 - FHSL</t>
  </si>
  <si>
    <t>PUBLICAÇÕES</t>
  </si>
  <si>
    <t>NF: 4868 Fornec. CODERP CIA DE DESENVOLVIMENTO ECONOMICO RIB. PRETO - REF. 01/2021 - FHSL</t>
  </si>
  <si>
    <t>CORREIOS</t>
  </si>
  <si>
    <t xml:space="preserve"> - NF: 210038 - CARVALHO CAMPIELO &amp; CIA LTDA. EPP - AGF GEDEON - REF. 01/2021 - FHSL</t>
  </si>
  <si>
    <t>TRANSPORTE</t>
  </si>
  <si>
    <t xml:space="preserve"> - NF: 46 - L JAQUETE EXPRESS - CONTRATO 055/2019 - ADITIVO 085/2020 - REF. 01/2021 - FHSL</t>
  </si>
  <si>
    <t>SERVIÇOS ADVOCATICIOS</t>
  </si>
  <si>
    <t>NF: 1058 Fornec. LAURE,VOLPON E DEFINA ADVOGADOS ASSOCIADOS - CONTRATO 013/2016 - ADITIVO 057/2020 - REF. 01/2021 - FHSL</t>
  </si>
  <si>
    <t>NF: 77 Fornec. MINUTI E NEVES LTDA-ME - UBS CRISTO REDENTOR</t>
  </si>
  <si>
    <t>NF: 66348 Fornec. SOFTMATIC SISTEMAS AUTOMATICOS DE INFORMATICA LTDA - REF. 01/2021 - FHSL</t>
  </si>
  <si>
    <t>NF: 71 Fornec. DU PONTO - CONTRATO 081/2020 - REF. 01/2021 - UBS CRISTO REDENTOR</t>
  </si>
  <si>
    <t>NF: 68 Fornec. DU PONTO - CONTRATO 081/2020 - REF. 01/2021 - FHSL</t>
  </si>
  <si>
    <t>NF: 423 Fornec. IDEAL FIT CONFECCOES LTDA - UBS CRITO REDENTOR</t>
  </si>
  <si>
    <t>FÉRIAS - REF. 02/2021 - UBS CRISTO REDENTOR</t>
  </si>
  <si>
    <t>NF: 107891 Fornec. AIMARA COMERCIO E REPRESENTAÇÕES LTDA - CONTRATO 096/2020 - REF. 01/2021 - FHSL</t>
  </si>
  <si>
    <t>NF: 537 Fornec. CODERP CIA DE DESENVOLVIMENTO ECONOMICO RIB. PRETO - CONTRATO 062/2020 - REF. 01/2021 - FHSL</t>
  </si>
  <si>
    <t>NF: 676 Fornec. CITY AR CONDICIONADO COMERCIO E SERVIÇOS LTDA - CONTRATO 044/2020 - 08/12 - REF. 01/2021 - FHSL</t>
  </si>
  <si>
    <t>SERVIÇOS DE DEDETIZAÇÃO</t>
  </si>
  <si>
    <t>NF: 886 Fornec. TECMIP CONTROLE DE PRAGAS LTDA - EPP - CONTRATO 113/2020 - 05/12 - REF. 01/2021 - UBS CRISTO REDENTOR</t>
  </si>
  <si>
    <t>NF: 887 Fornec. TECMIP CONTROLE DE PRAGAS LTDA - EPP - CONTRATO 073/2020 - 07/12 - REF. 01/2021 - FHSL</t>
  </si>
  <si>
    <t>NF: 3919 Fornec. TAUANA MANZOLI DE OLIVEIRA - ME</t>
  </si>
  <si>
    <t>NF: 1054 Fornec. LUANA BAIOCCHI GONÇALVES EIRELI</t>
  </si>
  <si>
    <t>FGTS RECISÓRIO</t>
  </si>
  <si>
    <t>GUIA FGTS RESCISÓRIO - FABIO CARDOSO AGOSTINHO - AUXILIAR DE MANUTENÇÃO - MANUTENÇÃO</t>
  </si>
  <si>
    <t>RESCISÃO DE CONTRATO DE FABIO CARDOSO AGOSTINHO - AUXILIAR DE MANUTENÇÃO - MANUTENÇÃO</t>
  </si>
  <si>
    <t>NF: 2119 Fornec. T GUIMARÃES - INFORMATICA - UBS CRISTO REDENTOR</t>
  </si>
  <si>
    <t>NF: 2188 Fornec. MORAES E GUEDES TINTAS LTDA - UBS CRISTO REDENTOR</t>
  </si>
  <si>
    <t xml:space="preserve"> - NF: 210039 - CARVALHO CAMPIELO &amp; CIA LTDA. EPP - AGF GEDEON - REF. 01/2021 - FHSL</t>
  </si>
  <si>
    <t>NF: 7 Fornec. SUELI POLLI TAMBORIM 01977216803 - REF. 01/2021 - FHSL</t>
  </si>
  <si>
    <t>NF: 504101 Fornec. TELEFONICA BRASIL S.A. - REF. 01/2021 - UBS CRISTO REDENTOR</t>
  </si>
  <si>
    <t>NF: 228401 Fornec. TELEFONICA BRASIL S.A. - REF. 01/2021 - FHSL</t>
  </si>
  <si>
    <t>NF: 10552 Fornec. CITY AR CONDICIONADO COMERCIO E SERVIÇOS LTDA - FHSL</t>
  </si>
  <si>
    <t>NF: 140 Fornec. CLIENT SERVIÇOS E TELECOMUNICAÇÕES LTDA. - EPP - CONTRATO 011/2014 - REF. 01/2021 - FHSL</t>
  </si>
  <si>
    <t>NF: 21121 Fornec. TAYCO EQUIPAMENTOS DE SEGURANCA LTDA - UBS CRISTO REDENTOR</t>
  </si>
  <si>
    <t>NF: 40 Fornec. RB COIFAS EXAUSTORES E MANUTENÇÃO EIRELI - CONTRATO 015/2020 - 09/12 - REF. 01/2021 - FHSL</t>
  </si>
  <si>
    <t>EMPRÉSTIMO CONSIGNADO BRADESCO</t>
  </si>
  <si>
    <t>EMPRESTIMO CONSIGNADO BRADESCO - REF. 01/2021 - UBS CRISTO REDETNOR</t>
  </si>
  <si>
    <t>EMPRESTIMO CONSIGNADO BRADESCO - REF. 01/2021 - T.I. - INFORMÁTICA</t>
  </si>
  <si>
    <t>EMPRÉSTIMO CONSIGNADO SANTANDER</t>
  </si>
  <si>
    <t>EMPRESTIMO CONSIGNADO SANTANDER - REF. 01/2021 - UBS CRISTO REDENTOR</t>
  </si>
  <si>
    <t>EMPRESTIMO CONSIGNADO SANTANDER - REF. 01/2021 - P.A.B.X</t>
  </si>
  <si>
    <t>EMPRESTIMO CONSIGNADO SANTANDER - REF. 01/2021 - T.I. - INFORMÁTICA</t>
  </si>
  <si>
    <t>EMPRESTIMO CONSIGNADO SANTANDER - REF. 01/2021 - LAVANDERIA</t>
  </si>
  <si>
    <t>EMPRESTIMO CONSIGNADO SANTANDER - REF. 01/2021 - LABORATÓRIO</t>
  </si>
  <si>
    <t>EMPRESTIMO CONSIGNADO SANTANDER - REF. 01/2021 - MANUTENÇÃO</t>
  </si>
  <si>
    <t>EMPRESTIMO CONSIGNADO SANTANDER - REF. 01/2021 - ADMINISTRATIVO</t>
  </si>
  <si>
    <t>EMPRESTIMO CONSIGNADO SANTANDER - REF. 01/2021 - CENTRAL DE PLANTÕES</t>
  </si>
  <si>
    <t>EMPRESTIMO CONSIGNADO SANTANDER - REF. 01/2021 - FINANCEIRO</t>
  </si>
  <si>
    <t>EMPRESTIMO CONSIGNADO SANTANDER - REF. 01/2021 - NUTRIÇÃO</t>
  </si>
  <si>
    <t>ÁGUA E ESGOTO</t>
  </si>
  <si>
    <t>NF: 4703 Fornec. ETL PRODUTOS ALIMENTICIOS LTDA</t>
  </si>
  <si>
    <t>NF: 1693 Fornec. BLB AUDITORES INDEPENDENTES EPP - CONTRATO 043/2017 - ADITIVO 037/2020 - REF. 01/2021 - FHSL</t>
  </si>
  <si>
    <t>NF: 343227737 Fornec. ALGAR TELECOM - CONTRATO 041/2018 - REF. 01/2021</t>
  </si>
  <si>
    <t>NF: 340179916 Fornec. ALGAR TELECOM - CONTRATO 041/2018 - REF. 12/2021</t>
  </si>
  <si>
    <t>NF: 1615 Fornec. COPY TECH BRASIL EIRELI - ME - CONTRATO 039/2019 - ADITIVO 067/2020 - 03/03 (FINALIZADO) - REF. 01/2021 - FHSL</t>
  </si>
  <si>
    <t>NF: 99 Fornec. MGN MANUTENÇÃO INDUSTRIAL E COMERCIAL LTDA - EPP - CONTRATO 009/2018 - ADITIVO 024/2020 - 07/12 - REF. 01/2021 - FHSL</t>
  </si>
  <si>
    <t>NF: 7902 Fornec. ALIMENTOS PORTIOLI LTDA.</t>
  </si>
  <si>
    <t>NF: 5881 Fornec. MAPA COMERCIAL E DISTRIBUIDORA LTDA</t>
  </si>
  <si>
    <t>NF: 5882 Fornec. MAPA COMERCIAL E DISTRIBUIDORA LTDA</t>
  </si>
  <si>
    <t>NF: 6947 Fornec. CONFIANCE COMERCIO VAREJISTA EIRELI</t>
  </si>
  <si>
    <t>NF: 6949 Fornec. CONFIANCE COMERCIO VAREJISTA EIRELI</t>
  </si>
  <si>
    <t>NF: 13577 Fornec. HDC COMERCIAL LTDA - ME</t>
  </si>
  <si>
    <t>NF: 21265 Fornec. LICIT RIB COMERCIO ATACADISTA E VAREJISTA LTDA</t>
  </si>
  <si>
    <t>NF: 1101 Fornec. LUANA BAIOCCHI GONÇALVES EIRELI</t>
  </si>
  <si>
    <t>NF: 152776 Fornec. PLASCITI EMBALAGENS LTDA</t>
  </si>
  <si>
    <t>NF: 21264 Fornec. LICIT RIB COMERCIO ATACADISTA E VAREJISTA LTDA</t>
  </si>
  <si>
    <t>NF: 21266 Fornec. LICIT RIB COMERCIO ATACADISTA E VAREJISTA LTDA</t>
  </si>
  <si>
    <t>NF: 21267 Fornec. LICIT RIB COMERCIO ATACADISTA E VAREJISTA LTDA</t>
  </si>
  <si>
    <t>NF: 21268 Fornec. LICIT RIB COMERCIO ATACADISTA E VAREJISTA LTDA</t>
  </si>
  <si>
    <t>NF: 21269 Fornec. LICIT RIB COMERCIO ATACADISTA E VAREJISTA LTDA</t>
  </si>
  <si>
    <t>NF: 1100 Fornec. LUANA BAIOCCHI GONÇALVES EIRELI</t>
  </si>
  <si>
    <t>NF: 236 Fornec. LUCAS PAVAN SINCOS</t>
  </si>
  <si>
    <t xml:space="preserve"> - NF: 209209 - FEHOSP FEDERAÇÃO DAS SANTAS CASAS - REF. 02/2020</t>
  </si>
  <si>
    <t>ISS</t>
  </si>
  <si>
    <t>IMPOSTO MUNICIPAL ISS - REF. 01/2021 - (NF 2764 GODOY // NF 3139 MAFRA) - UBS CRISTO REDENTOR</t>
  </si>
  <si>
    <t>NF: 218 Fornec. VALFRIDO JOSÉ DE LIMA - REF. 01/2021 - UBS CRISTO REDENTOR</t>
  </si>
  <si>
    <t>NF: 720 Fornec. SYSPLAN COMÉRCIO E PROCESSAMENTOS DE DADOS LTDA. - CONTRATO 006/2019 - ADITIVO 009/2020 - 12/12 - REF. 01/2021 - FHSL</t>
  </si>
  <si>
    <t>NF: 2495 Fornec. COMERCIAL PEDRAZZI</t>
  </si>
  <si>
    <t>NF: 3949 Fornec. TAUANA MANZOLI DE OLIVEIRA - ME</t>
  </si>
  <si>
    <t>NF: 125 Fornec. RIO PRETO RIBERCON DISTRIBUIDORA LTDA - CONTRATO 001/2018 - ADITIVO 059/2019 (FINALIZADO) - REF. 01/2021 - FHSL</t>
  </si>
  <si>
    <t>NF: 3199 Fornec. SISHOSP SOLUÇÕES EM INFORMATICA LTDA EPP - REF. 01/2021 - FHSL</t>
  </si>
  <si>
    <t>SERVIÇOS DE CONTROLE DE QUALIDADE</t>
  </si>
  <si>
    <t>NF: 324096 Fornec. CONTROL LAB CONTROLE DE QUALIDADE PARA LABORATÓRIO LTDA - CONTRATO 014/2019 - ADITIVO 069/2020 - 04/12 - REF. 02/2021 - FHSL</t>
  </si>
  <si>
    <t>NF: 235 Fornec. LUCAS PAVAN SINCOS</t>
  </si>
  <si>
    <t>NF: 6960 Fornec. CONFIANCE COMERCIO VAREJISTA EIRELI</t>
  </si>
  <si>
    <t>NF: 4152 Fornec. COPAGAZ DISTRIBUIDORA DE GÁS S/A - CONTRATO 097/2020 - FHSL</t>
  </si>
  <si>
    <t>NF: 148 Fornec. KROLL &amp; MAZZEI LTDA. - CONTRATO 014/2016 + 114/2020 - ADITIVO 035/2020 - REF. 01/2021 - FHSL</t>
  </si>
  <si>
    <t>NF: 342 Fornec. HIDRO QUALI SANEAMENTO AMBIENTAL EIRELI - CONTRATO 013/2018 - ADITIVO 033/2020 - REF. 01/2021</t>
  </si>
  <si>
    <t>NF: 989 Fornec. KERSIS SISTEMAS DE IMPRESSÃO E GESTÃO DE DOCUMENTOS LTDA - CONTRATO 139/2020 - 02/24 - REF. 01/2021 - UBS CRISTO REDENTOR</t>
  </si>
  <si>
    <t>NF: 991 Fornec. KERSIS SISTEMAS DE IMPRESSÃO E GESTÃO DE DOCUMENTOS LTDA - CONTRATO 139/2020 - 02/24 - REF. 01/2021 - FHSL</t>
  </si>
  <si>
    <t>DARF</t>
  </si>
  <si>
    <t>DARF 0561 - REF. 01/2021 - FÉRIAS - CONTABILIDADE/FINANCEIRO</t>
  </si>
  <si>
    <t>DARF 0561 - REF. 01/2021 - FÉRIAS - LABORATÓRIO</t>
  </si>
  <si>
    <t>DARF 0561 - REF. 01/2021 - FÉRIAS - LAVANDERIA</t>
  </si>
  <si>
    <t>DARF 0561 - REF. 01/2021 - FÉRIAS - UBS CRISTO REDENTOR</t>
  </si>
  <si>
    <t>DARF 0561 - REF. 01/2021 - MENSAL - ADMINISTRAÇÃO/JURIDICO</t>
  </si>
  <si>
    <t>DARF 0561 - REF. 01/2021 - MENSAL - C.M.E.</t>
  </si>
  <si>
    <t>DARF 0561 - REF. 01/2021 - MENSAL - CENTRAL DE PLANTÕES</t>
  </si>
  <si>
    <t>DARF 0561 - REF. 01/2021 - MENSAL - COMPRAS</t>
  </si>
  <si>
    <t>DARF 0561 - REF. 01/2021 - MENSAL - CONTABILIDADE/FINANCEIRO</t>
  </si>
  <si>
    <t>DARF 0561 - REF. 01/2021 - MENSAL - DEPTO. PESSOAL</t>
  </si>
  <si>
    <t>DARF 0561 - REF. 01/2021 - MENSAL - LABORATÓRIO</t>
  </si>
  <si>
    <t>DARF 0561 - REF. 01/2021 - MENSAL - MANUTENÇÃO</t>
  </si>
  <si>
    <t>DARF 0561 - REF. 01/2021 - MENSAL - NUTRIÇÃO/LACTÁRIO</t>
  </si>
  <si>
    <t>DARF 0561 - REF. 01/2021 - MENSAL - P.A.B.X</t>
  </si>
  <si>
    <t>DARF 0561 - REF. 01/2021 - MENSAL - SAC</t>
  </si>
  <si>
    <t>DARF 0561 - REF. 01/2021 - MENSAL - SESMT</t>
  </si>
  <si>
    <t>DARF 0561 - REF. 01/2021 - MENSAL - T.I. - INFORMÁTICA</t>
  </si>
  <si>
    <t>DARF 0561 - REF. 01/2021 - MENSAL - UBS CRISTO REDENTOR</t>
  </si>
  <si>
    <t>DARF 0561 - REF. 01/2021 - RESCISÃO - NUTRIÇÃO/LACTÁRIO</t>
  </si>
  <si>
    <t>IRPF</t>
  </si>
  <si>
    <t>DARF 1708 IRRF - REF. 01/2021 - FHSL</t>
  </si>
  <si>
    <t>DARF 1708 IRRF - REF. 01/2021 - UBS CRISTO REDENTOR</t>
  </si>
  <si>
    <t>DARF 5952 PIS/COFINS/CSLL - REF. 01/2021 - FHSL</t>
  </si>
  <si>
    <t>DARF 5952 PIS/COFINS/CSLL - REF. 01/2021 - UBS CRISTO REDENTOR</t>
  </si>
  <si>
    <t>GPS INSS</t>
  </si>
  <si>
    <t>GPS 2305 INSS - REF. 01/2021 - UBS CRISTO REDENTOR</t>
  </si>
  <si>
    <t>GPS 2631 INSS - REF. 01/2021 - NF 742 TECMIP - UBS CRISTO REDENTOR</t>
  </si>
  <si>
    <t>GPS 2631 INSS - REF. 01/2021 - NF 2767 GODOY &amp; ARAUJO - UBS CRISTO REDENTOR</t>
  </si>
  <si>
    <t>GPS 2305 INSS - REF. 01/2021 - C.M.E</t>
  </si>
  <si>
    <t>GPS 2305 INSS - REF. 01/2021 - P.A.B.X</t>
  </si>
  <si>
    <t>GPS 2305 INSS - REF. 01/2021 - T.I. INFORMÁTICA</t>
  </si>
  <si>
    <t>GPS 2305 INSS - REF. 01/2021 - LAVANDERIA</t>
  </si>
  <si>
    <t>GPS 2305 INSS - REF. 01/2021 - LABORATÓRIO</t>
  </si>
  <si>
    <t>GPS 2305 INSS - REF. 01/2021 - MANUTENÇÃO</t>
  </si>
  <si>
    <t>GPS 2631 INSS - REF. 01/2021 - NF 67 MINUTI - FHSL</t>
  </si>
  <si>
    <t>GPS 2631 INSS - REF. 01/2021 - NF 743/822 TECMIP - FHSL</t>
  </si>
  <si>
    <t>GPS 2305 INSS - REF. 01/2021 - SAC</t>
  </si>
  <si>
    <t>GPS 2305 INSS - REF. 01/2021 - ADMINISTRAÇÃO/JURÍDICO</t>
  </si>
  <si>
    <t>GPS 2305 INSS - REF. 01/2021 - CENTRAL DE PLANTÕES</t>
  </si>
  <si>
    <t>GPS 2305 INSS - REF. 01/2021 - DEPTO. PESSOAL</t>
  </si>
  <si>
    <t>GPS 2305 INSS - REF. 01/2021 - SESMT</t>
  </si>
  <si>
    <t>GPS 2305 INSS - REF. 01/2021 - COMPRAS</t>
  </si>
  <si>
    <t>GPS 2305 INSS - REF. 01/2021 - CONTABILIDADE/FINANCEIRO</t>
  </si>
  <si>
    <t>GPS 2305 INSS - REF. 01/2021 - NUTRIÇÃO/LACTÁRIO</t>
  </si>
  <si>
    <t xml:space="preserve"> - NF: 52 - L JAQUETE EXPRESS - CONTRATO 052/2019 - ADITIVO 085/2020 (FINALIZADO) - REF. 02/2021 - FHSL</t>
  </si>
  <si>
    <t>NF: 68625 Fornec. AVENIDA MATERIAIS PARA CONSTRUÇÃO LTDA.</t>
  </si>
  <si>
    <t>NF: 68276 Fornec. AVENIDA MATERIAIS PARA CONSTRUÇÃO LTDA.</t>
  </si>
  <si>
    <t>Recursos Humanos PF</t>
  </si>
  <si>
    <t>Outros serviços de terceiros</t>
  </si>
  <si>
    <t>Gêneros Alimentícios</t>
  </si>
  <si>
    <t>Outros Materiais de Consumo</t>
  </si>
  <si>
    <t>Utilidades Públicas</t>
  </si>
  <si>
    <t>Locações Diversas</t>
  </si>
  <si>
    <t>FÉRIAS - REF. 02/2021 - CONTABILIDADE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</si>
  <si>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</si>
  <si>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</si>
  <si>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</si>
  <si>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</si>
  <si>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</si>
  <si>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</si>
  <si>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</si>
  <si>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</si>
  <si>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</si>
  <si>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</si>
  <si>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</si>
  <si>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</si>
  <si>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</si>
  <si>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</si>
  <si>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</si>
  <si>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</si>
  <si>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</si>
  <si>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</si>
  <si>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</si>
  <si>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</si>
  <si>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</si>
  <si>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</si>
  <si>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</si>
  <si>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</si>
  <si>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</si>
  <si>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2021 
CONTA 903461-7</t>
  </si>
  <si>
    <t>Saldo Anterior Corrente (+)</t>
  </si>
  <si>
    <t>Entradas 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</si>
  <si>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</si>
  <si>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</si>
  <si>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</si>
  <si>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</si>
  <si>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</si>
  <si>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</si>
  <si>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</si>
  <si>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anteriores(-)</t>
  </si>
  <si>
    <t>IRRF(-)</t>
  </si>
  <si>
    <t>Outros Débitos</t>
  </si>
  <si>
    <t>Saldo Total (=)</t>
  </si>
  <si>
    <t>Saldo Corrente</t>
  </si>
  <si>
    <t>Saldo Aplicação</t>
  </si>
  <si>
    <t>.pdf</t>
  </si>
  <si>
    <t>\</t>
  </si>
  <si>
    <t>FHSL 1</t>
  </si>
  <si>
    <t>FHSL 2</t>
  </si>
  <si>
    <t>FHSL 3</t>
  </si>
  <si>
    <t>FHSL 4</t>
  </si>
  <si>
    <t>FHSL 5</t>
  </si>
  <si>
    <t>FHSL 6</t>
  </si>
  <si>
    <t>FHSL 7</t>
  </si>
  <si>
    <t>FHSL 8</t>
  </si>
  <si>
    <t>FHSL 9</t>
  </si>
  <si>
    <t>FHSL 10</t>
  </si>
  <si>
    <t>FHSL 11</t>
  </si>
  <si>
    <t>FHSL 12</t>
  </si>
  <si>
    <t>FHSL 13</t>
  </si>
  <si>
    <t>FHSL 14</t>
  </si>
  <si>
    <t>FHSL 15</t>
  </si>
  <si>
    <t>FHSL 16</t>
  </si>
  <si>
    <t>FHSL 17</t>
  </si>
  <si>
    <t>FHSL 18</t>
  </si>
  <si>
    <t>FHSL 19</t>
  </si>
  <si>
    <t>FHSL 20</t>
  </si>
  <si>
    <t>FHSL 21</t>
  </si>
  <si>
    <t>FHSL 22</t>
  </si>
  <si>
    <t>FHSL 23</t>
  </si>
  <si>
    <t>FHSL 24</t>
  </si>
  <si>
    <t>FHSL 25</t>
  </si>
  <si>
    <t>FHSL 26</t>
  </si>
  <si>
    <t>FHSL 27</t>
  </si>
  <si>
    <t>FHSL 28</t>
  </si>
  <si>
    <t>FHSL 29</t>
  </si>
  <si>
    <t>FHSL 30</t>
  </si>
  <si>
    <t>FHSL 31</t>
  </si>
  <si>
    <t>FHSL 32</t>
  </si>
  <si>
    <t>FHSL 33</t>
  </si>
  <si>
    <t>FHSL 34</t>
  </si>
  <si>
    <t>FHSL 35</t>
  </si>
  <si>
    <t>FHSL 36</t>
  </si>
  <si>
    <t>FHSL 37</t>
  </si>
  <si>
    <t>FHSL 38</t>
  </si>
  <si>
    <t>FHSL 39</t>
  </si>
  <si>
    <t>FHSL 40</t>
  </si>
  <si>
    <t>FHSL 41</t>
  </si>
  <si>
    <t>FHSL 42</t>
  </si>
  <si>
    <t>FHSL 43</t>
  </si>
  <si>
    <t>FHSL 44</t>
  </si>
  <si>
    <t>FHSL 45</t>
  </si>
  <si>
    <t>FHSL 46</t>
  </si>
  <si>
    <t>FHSL 47</t>
  </si>
  <si>
    <t>FHSL 48</t>
  </si>
  <si>
    <t>FHSL 49</t>
  </si>
  <si>
    <t>FHSL 50</t>
  </si>
  <si>
    <t>FHSL 51</t>
  </si>
  <si>
    <t>FHSL 52</t>
  </si>
  <si>
    <t>FHSL 53</t>
  </si>
  <si>
    <t>FHSL 54</t>
  </si>
  <si>
    <t>FHSL 55</t>
  </si>
  <si>
    <t>FHSL 56</t>
  </si>
  <si>
    <t>FHSL 57</t>
  </si>
  <si>
    <t>FHSL 58</t>
  </si>
  <si>
    <t>FHSL 59</t>
  </si>
  <si>
    <t>FHSL 60</t>
  </si>
  <si>
    <t>FHSL 61</t>
  </si>
  <si>
    <t>FHSL 62</t>
  </si>
  <si>
    <t>FHSL 63</t>
  </si>
  <si>
    <t>FHSL 64</t>
  </si>
  <si>
    <t>FHSL 65</t>
  </si>
  <si>
    <t>FHSL 66</t>
  </si>
  <si>
    <t>FHSL 67</t>
  </si>
  <si>
    <t>FHSL 68</t>
  </si>
  <si>
    <t>FHSL 69</t>
  </si>
  <si>
    <t>FHSL 70</t>
  </si>
  <si>
    <t>FHSL 71</t>
  </si>
  <si>
    <t>FHSL 72</t>
  </si>
  <si>
    <t>FHSL 73</t>
  </si>
  <si>
    <t>FHSL 74</t>
  </si>
  <si>
    <t>FHSL 75</t>
  </si>
  <si>
    <t>FHSL 76</t>
  </si>
  <si>
    <t>FHSL 77</t>
  </si>
  <si>
    <t>FHSL 78</t>
  </si>
  <si>
    <t>FHSL 79</t>
  </si>
  <si>
    <t>FHSL 80</t>
  </si>
  <si>
    <t>FHSL 81</t>
  </si>
  <si>
    <t>FHSL 82</t>
  </si>
  <si>
    <t>FHSL 83</t>
  </si>
  <si>
    <t>FHSL 84</t>
  </si>
  <si>
    <t>FHSL 85</t>
  </si>
  <si>
    <t>FHSL 86</t>
  </si>
  <si>
    <t>FHSL 87</t>
  </si>
  <si>
    <t>FHSL 88</t>
  </si>
  <si>
    <t>FHSL 89</t>
  </si>
  <si>
    <t>FHSL 90</t>
  </si>
  <si>
    <t>FHSL 91</t>
  </si>
  <si>
    <t>FHSL 92</t>
  </si>
  <si>
    <t>FHSL 93</t>
  </si>
  <si>
    <t>FHSL 94</t>
  </si>
  <si>
    <t>FHSL 95</t>
  </si>
  <si>
    <t>FHSL 96</t>
  </si>
  <si>
    <t>FHSL 97</t>
  </si>
  <si>
    <t>FHSL 98</t>
  </si>
  <si>
    <t>FHSL 99</t>
  </si>
  <si>
    <t>FHSL 100</t>
  </si>
  <si>
    <t>FHSL 101</t>
  </si>
  <si>
    <t>FHSL 102</t>
  </si>
  <si>
    <t>FHSL 103</t>
  </si>
  <si>
    <t>FHSL 104</t>
  </si>
  <si>
    <t>FHSL 105</t>
  </si>
  <si>
    <t>FHSL 106</t>
  </si>
  <si>
    <t>FHSL 107</t>
  </si>
  <si>
    <t>FHSL 108</t>
  </si>
  <si>
    <t>FHSL 109</t>
  </si>
  <si>
    <t>FHSL 110</t>
  </si>
  <si>
    <t>FHSL 111</t>
  </si>
  <si>
    <t>FHSL 112</t>
  </si>
  <si>
    <t>FHSL 113</t>
  </si>
  <si>
    <t>FHSL 114</t>
  </si>
  <si>
    <t>FHSL 115</t>
  </si>
  <si>
    <t>FHSL 116</t>
  </si>
  <si>
    <t>FHSL 117</t>
  </si>
  <si>
    <t>FHSL 118</t>
  </si>
  <si>
    <t>FHSL 119</t>
  </si>
  <si>
    <t>FHSL 120</t>
  </si>
  <si>
    <t>FHSL 121</t>
  </si>
  <si>
    <t>FHSL 122</t>
  </si>
  <si>
    <t>FHSL 123</t>
  </si>
  <si>
    <t>FHSL 124</t>
  </si>
  <si>
    <t>FHSL 125</t>
  </si>
  <si>
    <t>FHSL 126</t>
  </si>
  <si>
    <t>FHSL 127</t>
  </si>
  <si>
    <t>FHSL 128</t>
  </si>
  <si>
    <t>FHSL 129</t>
  </si>
  <si>
    <t>FHSL 130</t>
  </si>
  <si>
    <t>FHSL 131</t>
  </si>
  <si>
    <t>FHSL 132</t>
  </si>
  <si>
    <t>FHSL 133</t>
  </si>
  <si>
    <t>FHSL 134</t>
  </si>
  <si>
    <t>FHSL 135</t>
  </si>
  <si>
    <t>FHSL 136</t>
  </si>
  <si>
    <t>FHSL 137</t>
  </si>
  <si>
    <t>FHSL 138</t>
  </si>
  <si>
    <t>FHSL 139</t>
  </si>
  <si>
    <t>FHSL 140</t>
  </si>
  <si>
    <t>FHSL 141</t>
  </si>
  <si>
    <t>FHSL 142</t>
  </si>
  <si>
    <t>FHSL 143</t>
  </si>
  <si>
    <t>FHSL 144</t>
  </si>
  <si>
    <t>FHSL 145</t>
  </si>
  <si>
    <t>FHSL 146</t>
  </si>
  <si>
    <t>FHSL 147</t>
  </si>
  <si>
    <t>FHSL 148</t>
  </si>
  <si>
    <t>FHSL 149</t>
  </si>
  <si>
    <t>FHSL 150</t>
  </si>
  <si>
    <t>FHSL 151</t>
  </si>
  <si>
    <t>FHSL 152</t>
  </si>
  <si>
    <t>FHSL 153</t>
  </si>
  <si>
    <t>FHSL 154</t>
  </si>
  <si>
    <t>FHSL 155</t>
  </si>
  <si>
    <t>FHSL 156</t>
  </si>
  <si>
    <t>FHSL 157</t>
  </si>
  <si>
    <t>FHSL 158</t>
  </si>
  <si>
    <t>FHSL 159</t>
  </si>
  <si>
    <t>FHSL 160</t>
  </si>
  <si>
    <t>FHSL 161</t>
  </si>
  <si>
    <t>FHSL 162</t>
  </si>
  <si>
    <t>FHSL 163</t>
  </si>
  <si>
    <t>FHSL 164</t>
  </si>
  <si>
    <t>FHSL 165</t>
  </si>
  <si>
    <t>FHSL 166</t>
  </si>
  <si>
    <t>FHSL 167</t>
  </si>
  <si>
    <t>FHSL 168</t>
  </si>
  <si>
    <t>FHSL 169</t>
  </si>
  <si>
    <t>FHSL 170</t>
  </si>
  <si>
    <t>FHSL 171</t>
  </si>
  <si>
    <t>FHSL 172</t>
  </si>
  <si>
    <t>FHSL 173</t>
  </si>
  <si>
    <t>FHSL 174</t>
  </si>
  <si>
    <t>FHSL 175</t>
  </si>
  <si>
    <t>FHSL 176</t>
  </si>
  <si>
    <t>FHSL 177</t>
  </si>
  <si>
    <t>FHSL 178</t>
  </si>
  <si>
    <t>FHSL 179</t>
  </si>
  <si>
    <t>FHSL 180</t>
  </si>
  <si>
    <t>FHSL 181</t>
  </si>
  <si>
    <t>FHSL 182</t>
  </si>
  <si>
    <t>FHSL 183</t>
  </si>
  <si>
    <t>FHSL 184</t>
  </si>
  <si>
    <t>FHSL 185</t>
  </si>
  <si>
    <t>FHSL 186</t>
  </si>
  <si>
    <t>FHSL 253</t>
  </si>
  <si>
    <t>Observações</t>
  </si>
  <si>
    <t>AJUSTE - Não considerar na Aba BANCO</t>
  </si>
  <si>
    <t>NF: 1042 Fornec. LUANA BAIOCCHI GONÇALVES EIRELI (Por erro operacional este valor não foi rateado. Isso será corrigido no próximo mês).</t>
  </si>
  <si>
    <t xml:space="preserve"> - NF: 2882 - GODOY &amp; ARAUJO SEGURANCA PATRIMONIAL EIRELI - CONTRATO 046/2019 - ADITIVO 053/2020 - 05/12 - REF. 01/2021 - UBS CRISTO REDENTOR</t>
  </si>
  <si>
    <t>NF: 7144 Fornec. CISCRE IMPORT E DISTRIBIDOR DE PRODUTOS MEDICOS - CONTRATO 125/2020 - 02/12 - REF. 01/2021 - FHSL</t>
  </si>
  <si>
    <t>NF: 1731220 Fornec. DAERP DEPARTAMENTO DE ÁGUA E ESGOSTO RIB.PRETO - REF. 12/2020</t>
  </si>
  <si>
    <t>NF: 51461220 Fornec. DAERP DEPARTAMENTO DE ÁGUA E ESGOSTO RIB.PRETO - REF. 12/2020</t>
  </si>
  <si>
    <t>NF: 49701220 Fornec. DAERP DEPARTAMENTO DE ÁGUA E ESGOSTO RIB.PRETO - REF. 12/2020</t>
  </si>
  <si>
    <t>NF: 1370121 Fornec. DAERP DEPARTAMENTO DE ÁGUA E ESGOSTO RIB.PRETO - REF. 01/2021 - FHSL</t>
  </si>
  <si>
    <t>NF: 30890121 Fornec. DAERP DEPARTAMENTO DE ÁGUA E ESGOSTO RIB.PRETO - REF. 01/2021 - FHSL</t>
  </si>
  <si>
    <t>NF: 4711 Fornec. ETL PRODUTOS ALIMENTICIOS LTDA</t>
  </si>
  <si>
    <t>NF: 3266 Fornec. MBVL COMERCIO DE PRODUTOS ALIMENTICIOS EIRELI</t>
  </si>
  <si>
    <t>NF: 41177 Fornec. LABORATÓRIO MÉDICO DR. MARICONDI S/S - CONTRATO 122/2020 - 02/12 - REF. 26/11 A 25/12</t>
  </si>
  <si>
    <t>NF: 41176 Fornec. LABORATÓRIO MÉDICO DR. MARICONDI S/S - CONTRATO 007/2019 - ADITIVO 008/2020 - REF. 26/11 A 25/12</t>
  </si>
  <si>
    <t>NF: 3320 Fornec. MAFRA AMBIENTAL COLETA DE RESIDUOS LTDA - CONTRATO 140/2020 - 02/12 - REF. 01/2021 - UBS CRISTO REDENTOR</t>
  </si>
  <si>
    <t>NF: 4709 Fornec. ETL PRODUTOS ALIMENTICIOS LTDA</t>
  </si>
  <si>
    <t>NF: 4499 Fornec. PARTNER GESTÃO E LOGISTICA EIRELI EPP</t>
  </si>
  <si>
    <t>NF: 4500 Fornec. PARTNER GESTÃO E LOGISTICA EIRELI EPP</t>
  </si>
  <si>
    <t>NF: 4501 Fornec. PARTNER GESTÃO E LOGISTICA EIRELI EPP</t>
  </si>
  <si>
    <t>NF: 331 Fornec. PRISCILA GARCIA DE OLIVEIRA</t>
  </si>
  <si>
    <t>NF: 6980 Fornec. CONFIANCE COMERCIO VAREJISTA EIRELI</t>
  </si>
  <si>
    <t>NF: 20970 Fornec. DELVALLE MATERIAIS ELETRICOS EIRELI - UBS CRISTO REDENTOR</t>
  </si>
  <si>
    <t>NF: 4182 Fornec. ECOLOGY PAPER LTDA</t>
  </si>
  <si>
    <t>NF: 13599 Fornec. HDC COMERCIAL LTDA - ME</t>
  </si>
  <si>
    <t>NF: 805 Fornec. MARIA IRENE BUSO DA SILVA</t>
  </si>
  <si>
    <t>NF: 170150014 Fornec. CIA PAULISTA DE FORCA E LUZ - REF. 01/2021 - FHSL</t>
  </si>
  <si>
    <t>NF: 173443394 Fornec. CIA PAULISTA DE FORCA E LUZ - REF. 01/2021 - FHSL</t>
  </si>
  <si>
    <t>FÉRIAS - REF. 03/2021 - LABORATÓRIO</t>
  </si>
  <si>
    <t>FÉRIAS - REF. 03/2021 - SESMT</t>
  </si>
  <si>
    <t>FÉRIAS - REF. 03/2021 - COMPRAS</t>
  </si>
  <si>
    <t>FÉRIAS - REF. 03/2021 - NUTRIÇÃO/LACTÁRIO</t>
  </si>
  <si>
    <t>NF: 8552 Fornec. THIAGO HENRIQUE ALEXANDRE</t>
  </si>
  <si>
    <t>NF: 7143 Fornec. CISCRE IMPORT E DISTRIBIDOR DE PRODUTOS MEDICOS - CONTRATO 128/2020 - 02/12 - REF. 01/2021 - FHSL</t>
  </si>
  <si>
    <t>NF: 7142 Fornec. CISCRE IMPORT E DISTRIBIDOR DE PRODUTOS MEDICOS - CONTRATO 039/2019 - ADITIVO 050/2020 - 06/12 - REF. 01/2021 - FHSL</t>
  </si>
  <si>
    <t>NF: 15699 Fornec. STERIMED CEDRAL SERVIÇOS DE ESTERILIZAÇÃO LTDA - CONTRATO 005/2019 - ADITIVO 013/2020 - REF. 26/12 A 25/01</t>
  </si>
  <si>
    <t>NF: 7802 Fornec. SAO FRANCISCO SISTEMAS DE SAUDE SOCIEDADE EMPRESARIA LTDA - REF. 21/12 A 20/01</t>
  </si>
  <si>
    <t>GUIA DE DEPÓSITO JUDICIAL DO SINDICATO DOS ENFERMEIRO X FHSL - PROCESSO: 0010643-29.2020.5.15.0113</t>
  </si>
  <si>
    <t>FÉRIAS - REF. 03/2021 - MANUTENÇÃO</t>
  </si>
  <si>
    <t>FÉRIAS - REF. 03/2021 - CENTRAL DE PLANTÕES</t>
  </si>
  <si>
    <t>RESCISÃO DE CONTRATO DE PEDRO DO NASCIMENTO MUSETI - MOTORISTA - ADMINISTRAÇÃO</t>
  </si>
  <si>
    <t>V. T MUNICIPAL - NF 19664 PROURBANO CONSORCIO RIBEIRAO PRETO DE TRANSPORTE - REF. 03/2021 - UBS CRISTO REDENTOR</t>
  </si>
  <si>
    <t>V. T MUNICIPAL - NF 19676 PROURBANO CONSORCIO RIBEIRAO PRETO DE TRANSPORTE - REF. 03/2021 - T.I. - INFORMÁTICA</t>
  </si>
  <si>
    <t>V. T MUNICIPAL - NF 19677 PROURBANO CONSORCIO RIBEIRAO PRETO DE TRANSPORTE - REF. 03/2021 - LAVANDERIA</t>
  </si>
  <si>
    <t>V. T MUNICIPAL - NF 19670 PROURBANO CONSORCIO RIBEIRAO PRETO DE TRANSPORTE - REF. 03/2021 - MANUTENÇÃO</t>
  </si>
  <si>
    <t>V. T MUNICIPAL - NF 19671 PROURBANO CONSORCIO RIBEIRAO PRETO DE TRANSPORTE - REF. 03/2021 - ADMINISTRAÇÃO</t>
  </si>
  <si>
    <t>V. T MUNICIPAL - NF 19674 PROURBANO CONSORCIO RIBEIRAO PRETO DE TRANSPORTE - REF. 03/2021 - DEPTO. PESSOAL</t>
  </si>
  <si>
    <t>V. T MUNICIPAL - NF 19673 PROURBANO CONSORCIO RIBEIRAO PRETO DE TRANSPORTE - REF. 03/2021 - FINANCEIRO</t>
  </si>
  <si>
    <t>V. T MUNICIPAL - NF 19672 PROURBANO CONSORCIO RIBEIRAO PRETO DE TRANSPORTE - REF. 03/2021 - COMPRAS</t>
  </si>
  <si>
    <t>V. T MUNICIPAL - NF 19678 PROURBANO CONSORCIO RIBEIRAO PRETO DE TRANSPORTE - REF. 03/2021 - NUTRIÇÃO/LACTÁRIO</t>
  </si>
  <si>
    <t>V. T INTERMUNICIPAL - RAPIDO D'OESTE LTDA - REF. 03/2021 - UBS CRISTO REDENTOR</t>
  </si>
  <si>
    <t>V. T INTERMUNICIPAL - RAPIDO D'OESTE LTDA - REF. 03/2021 - T.I. - INFORMÁTICA</t>
  </si>
  <si>
    <t>V. T INTERMUNICIPAL - RAPIDO D'OESTE LTDA - REF. 03/2021 - SESMT</t>
  </si>
  <si>
    <t>V. T INTERMUNICIPAL - RAPIDO D'OESTE LTDA - REF. 03/2021 - NUTRIÇÃO/LACTÁRIO</t>
  </si>
  <si>
    <t>V. T INTERMUNICIPAL - NºD 48056 VIAÇÃO SÃO BENTO LTDA - REF. 03/2021 - LAVANDERIA</t>
  </si>
  <si>
    <t>V. T INTERMUNICIPAL - NºD 48054 RIBE TRANSPORTE LTDA EPP - REF. 03/2021 - MANUTENÇÃO</t>
  </si>
  <si>
    <t>V. T INTERMUNICIPAL - NºD 108934 VIAÇÃO SÃO BENTO LTDA - REF. 03/2021 - UBS CRISTO REDENTOR</t>
  </si>
  <si>
    <t>V. T INTERMUNICIPAL - NºD 109144 VIAÇÃO SÃO BENTO LTDA - REF. 03/2021 - LAVANDERIA</t>
  </si>
  <si>
    <t>V. T INTERMUNICIPAL - NºD 109139 VIAÇÃO SÃO BENTO LTDA - REF. 03/2021 - FINANCEIRO</t>
  </si>
  <si>
    <t>V. T INTERMUNICIPAL - NºD 109146 VIAÇÃO SÃO BENTO LTDA - REF. 03/2021 - NUTRIÇÃO/LACTÁRIO</t>
  </si>
  <si>
    <t>FÉRIAS - REF. 03/2021 - LAVANDERIA</t>
  </si>
  <si>
    <t xml:space="preserve"> - NF: 22 - ALEANTONIO SERVICOS MEDICOS LTDA - REF.01/2021 - UBS CRISTO REDENTOR</t>
  </si>
  <si>
    <t xml:space="preserve"> - NF: 33 - RASSI &amp; MAIA SERVIÇOS MEDICOS LTDA - REF.01/2021 - UBS CRISTO REDENTOR</t>
  </si>
  <si>
    <t xml:space="preserve"> - NF: 28 - PRESTADORAS DE SERVICOS MEDICOS HF LTDA - REF.01/2021 - UBS CRISTO REDENTOR</t>
  </si>
  <si>
    <t>NF: 18 - J A F F SILVA SERVIÇOS MEDICOS S/S LTDA - REF.01/2021 - UBS CRISTO REDENTOR</t>
  </si>
  <si>
    <t xml:space="preserve"> - NF: 108 - KAREN ARAUJO DE FREITAS CLINICAS MEDICAS - REF.01/2021 - UPA OESTE</t>
  </si>
  <si>
    <t xml:space="preserve"> - NF: 8 - SILVEIRA INACIO SERVIÇOS MEDICOS LTDA - REF.01/2021 - UBS CRISTO REDENTOR</t>
  </si>
  <si>
    <t>NF: 4738 Fornec. ETL PRODUTOS ALIMENTICIOS LTDA</t>
  </si>
  <si>
    <t>NF: 137216 Fornec. SERRALAT LATICINIOS LTDA</t>
  </si>
  <si>
    <t>NF: 137217 Fornec. SERRALAT LATICINIOS LTDA</t>
  </si>
  <si>
    <t>NF: 8016 Fornec. ALIMENTOS PORTIOLI LTDA.</t>
  </si>
  <si>
    <t>NF: 5894 Fornec. MAPA COMERCIAL E DISTRIBUIDORA LTDA</t>
  </si>
  <si>
    <t>NF: 5895 Fornec. MAPA COMERCIAL E DISTRIBUIDORA LTDA</t>
  </si>
  <si>
    <t>NF: 5896 Fornec. MAPA COMERCIAL E DISTRIBUIDORA LTDA</t>
  </si>
  <si>
    <t>NF: 13649 Fornec. HDC COMERCIAL LTDA - ME</t>
  </si>
  <si>
    <t>NF: 247 Fornec. LUCAS PAVAN SINCOS</t>
  </si>
  <si>
    <t>NF: 5902 Fornec. BANPLAST COMERCIO DE EMBALAGENS LTDA</t>
  </si>
  <si>
    <t>NF: 13648 Fornec. HDC COMERCIAL LTDA - ME</t>
  </si>
  <si>
    <t>NF: 248 Fornec. LUCAS PAVAN SINCOS</t>
  </si>
  <si>
    <t>NF: 173896214 Fornec. CIA PAULISTA DE FORCA E LUZ - REF. 02/2021 - UBS CRISTO REDENTOR</t>
  </si>
  <si>
    <t>NF: 3782 Fornec. COPAGAZ DISTRIBUIDORA DE GÁS S/A - CONTRATO 097/2020 - FHSL</t>
  </si>
  <si>
    <t>NF: 92 Fornec. ASC TECNOLOGIA SUPORTE E TREINAMENTO LTDA ME - CONTRATO 051/2018 - ADITIVO 080/2020 - 01/12 - REF. 01/2021 - FHSL</t>
  </si>
  <si>
    <t>SERVIÇOS DE VIGILANCIA</t>
  </si>
  <si>
    <t>SERVIÇOS DE LABORATORIO</t>
  </si>
  <si>
    <t>SERVIÇOS DE GERENCIAMENTO DE RESÍDUOS</t>
  </si>
  <si>
    <t>SERVIÇOS DE ESTERILIZAÇÃO</t>
  </si>
  <si>
    <t>SERVIÇOS DE TESTE DE FIBRINOGENIO</t>
  </si>
  <si>
    <t>AÇÃO JUDICIAL</t>
  </si>
  <si>
    <t>REPASSE MEDICO</t>
  </si>
  <si>
    <t>Serviços Médicos</t>
  </si>
  <si>
    <t>FHSL 187</t>
  </si>
  <si>
    <t>FHSL 188</t>
  </si>
  <si>
    <t>FHSL 189</t>
  </si>
  <si>
    <t>FHSL 190</t>
  </si>
  <si>
    <t>FHSL 191</t>
  </si>
  <si>
    <t>FHSL 192</t>
  </si>
  <si>
    <t>FHSL 193</t>
  </si>
  <si>
    <t>FHSL 194</t>
  </si>
  <si>
    <t>FHSL 195</t>
  </si>
  <si>
    <t>FHSL 196</t>
  </si>
  <si>
    <t>FHSL 197</t>
  </si>
  <si>
    <t>FHSL 198</t>
  </si>
  <si>
    <t>FHSL 199</t>
  </si>
  <si>
    <t>FHSL 200</t>
  </si>
  <si>
    <t>FHSL 201</t>
  </si>
  <si>
    <t>FHSL 202</t>
  </si>
  <si>
    <t>FHSL 203</t>
  </si>
  <si>
    <t>FHSL 204</t>
  </si>
  <si>
    <t>FHSL 205</t>
  </si>
  <si>
    <t>FHSL 206</t>
  </si>
  <si>
    <t>FHSL 207</t>
  </si>
  <si>
    <t>FHSL 208</t>
  </si>
  <si>
    <t>FHSL 209</t>
  </si>
  <si>
    <t>FHSL 210</t>
  </si>
  <si>
    <t>FHSL 211</t>
  </si>
  <si>
    <t>FHSL 212</t>
  </si>
  <si>
    <t>FHSL 213</t>
  </si>
  <si>
    <t>FHSL 214</t>
  </si>
  <si>
    <t>FHSL 215</t>
  </si>
  <si>
    <t>FHSL 216</t>
  </si>
  <si>
    <t>FHSL 217</t>
  </si>
  <si>
    <t>FHSL 218</t>
  </si>
  <si>
    <t>FHSL 219</t>
  </si>
  <si>
    <t>FHSL 220</t>
  </si>
  <si>
    <t>FHSL 221</t>
  </si>
  <si>
    <t>FHSL 222</t>
  </si>
  <si>
    <t>FHSL 223</t>
  </si>
  <si>
    <t>FHSL 224</t>
  </si>
  <si>
    <t>FHSL 225</t>
  </si>
  <si>
    <t>FHSL 226</t>
  </si>
  <si>
    <t>FHSL 227</t>
  </si>
  <si>
    <t>FHSL 228</t>
  </si>
  <si>
    <t>FHSL 229</t>
  </si>
  <si>
    <t>FHSL 230</t>
  </si>
  <si>
    <t>FHSL 231</t>
  </si>
  <si>
    <t>FHSL 232</t>
  </si>
  <si>
    <t>FHSL 233</t>
  </si>
  <si>
    <t>FHSL 234</t>
  </si>
  <si>
    <t>FHSL 235</t>
  </si>
  <si>
    <t>FHSL 236</t>
  </si>
  <si>
    <t>FHSL 237</t>
  </si>
  <si>
    <t>FHSL 238</t>
  </si>
  <si>
    <t>FHSL 239</t>
  </si>
  <si>
    <t>FHSL 240</t>
  </si>
  <si>
    <t>FHSL 241</t>
  </si>
  <si>
    <t>FHSL 242</t>
  </si>
  <si>
    <t>FHSL 243</t>
  </si>
  <si>
    <t>FHSL 244</t>
  </si>
  <si>
    <t>FHSL 245</t>
  </si>
  <si>
    <t>FHSL 246</t>
  </si>
  <si>
    <t>FHSL 247</t>
  </si>
  <si>
    <t>FHSL 248</t>
  </si>
  <si>
    <t>FHSL 249</t>
  </si>
  <si>
    <t>FHSL 250</t>
  </si>
  <si>
    <t>FHSL 251</t>
  </si>
  <si>
    <t>FHSL 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</si>
</sst>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color indexed="8"/>
      <name val="Calibri"/>
      <family val="2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9"/>
      <color rgb="FF000000"/>
      <name val="ArialMT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theme="0"/>
      <name val="Arial"/>
      <family val="2"/>
    </font>
    <font>
      <sz val="11"/>
      <name val="Calibri"/>
      <family val="2"/>
      <charset val="1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102">
    <xf numFmtId="0" fontId="0" fillId="0" borderId="0" xfId="0"/>
    <xf numFmtId="0" fontId="3" fillId="2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Fill="1"/>
    <xf numFmtId="0" fontId="0" fillId="0" borderId="0" xfId="0" applyNumberFormat="1" applyFill="1"/>
    <xf numFmtId="14" fontId="0" fillId="0" borderId="0" xfId="0" applyNumberFormat="1" applyFill="1"/>
    <xf numFmtId="14" fontId="0" fillId="4" borderId="0" xfId="0" applyNumberFormat="1" applyFill="1"/>
    <xf numFmtId="0" fontId="0" fillId="4" borderId="0" xfId="0" applyFill="1"/>
    <xf numFmtId="44" fontId="0" fillId="4" borderId="0" xfId="0" applyNumberFormat="1" applyFill="1"/>
    <xf numFmtId="44" fontId="0" fillId="5" borderId="0" xfId="0" applyNumberFormat="1" applyFill="1"/>
    <xf numFmtId="44" fontId="0" fillId="6" borderId="0" xfId="0" applyNumberFormat="1" applyFill="1"/>
    <xf numFmtId="44" fontId="0" fillId="7" borderId="0" xfId="0" applyNumberFormat="1" applyFill="1"/>
    <xf numFmtId="44" fontId="0" fillId="8" borderId="0" xfId="0" applyNumberFormat="1" applyFill="1"/>
    <xf numFmtId="0" fontId="6" fillId="10" borderId="0" xfId="12" applyFont="1" applyFill="1"/>
    <xf numFmtId="0" fontId="1" fillId="10" borderId="0" xfId="12" applyFill="1"/>
    <xf numFmtId="0" fontId="1" fillId="10" borderId="0" xfId="12" applyFill="1" applyProtection="1">
      <protection locked="0"/>
    </xf>
    <xf numFmtId="164" fontId="1" fillId="10" borderId="0" xfId="12" applyNumberFormat="1" applyFill="1" applyProtection="1">
      <protection locked="0"/>
    </xf>
    <xf numFmtId="4" fontId="1" fillId="10" borderId="0" xfId="12" applyNumberFormat="1" applyFill="1"/>
    <xf numFmtId="164" fontId="1" fillId="10" borderId="0" xfId="12" applyNumberFormat="1" applyFill="1"/>
    <xf numFmtId="0" fontId="7" fillId="10" borderId="0" xfId="12" applyFont="1" applyFill="1"/>
    <xf numFmtId="17" fontId="9" fillId="9" borderId="4" xfId="17" applyNumberFormat="1" applyFont="1" applyFill="1" applyBorder="1" applyAlignment="1" applyProtection="1">
      <alignment horizontal="center"/>
    </xf>
    <xf numFmtId="17" fontId="9" fillId="9" borderId="5" xfId="17" applyNumberFormat="1" applyFont="1" applyFill="1" applyBorder="1" applyAlignment="1" applyProtection="1">
      <alignment horizontal="center"/>
    </xf>
    <xf numFmtId="17" fontId="9" fillId="9" borderId="6" xfId="17" applyNumberFormat="1" applyFont="1" applyFill="1" applyBorder="1" applyAlignment="1" applyProtection="1">
      <alignment horizontal="center"/>
    </xf>
    <xf numFmtId="17" fontId="9" fillId="9" borderId="7" xfId="17" applyNumberFormat="1" applyFont="1" applyFill="1" applyBorder="1" applyAlignment="1" applyProtection="1">
      <alignment horizontal="center"/>
    </xf>
    <xf numFmtId="0" fontId="7" fillId="0" borderId="0" xfId="12" applyFont="1"/>
    <xf numFmtId="49" fontId="9" fillId="9" borderId="8" xfId="17" applyNumberFormat="1" applyFont="1" applyFill="1" applyBorder="1" applyAlignment="1" applyProtection="1">
      <alignment horizontal="center"/>
    </xf>
    <xf numFmtId="49" fontId="9" fillId="9" borderId="9" xfId="17" applyNumberFormat="1" applyFont="1" applyFill="1" applyBorder="1" applyAlignment="1" applyProtection="1">
      <alignment horizontal="center"/>
    </xf>
    <xf numFmtId="49" fontId="9" fillId="9" borderId="10" xfId="17" applyNumberFormat="1" applyFont="1" applyFill="1" applyBorder="1" applyAlignment="1" applyProtection="1">
      <alignment horizontal="center"/>
    </xf>
    <xf numFmtId="49" fontId="9" fillId="9" borderId="11" xfId="17" applyNumberFormat="1" applyFont="1" applyFill="1" applyBorder="1" applyAlignment="1" applyProtection="1">
      <alignment horizontal="center"/>
    </xf>
    <xf numFmtId="49" fontId="10" fillId="9" borderId="11" xfId="17" applyNumberFormat="1" applyFont="1" applyFill="1" applyBorder="1" applyAlignment="1" applyProtection="1">
      <alignment horizontal="center" wrapText="1"/>
    </xf>
    <xf numFmtId="0" fontId="11" fillId="9" borderId="5" xfId="12" applyFont="1" applyFill="1" applyBorder="1" applyAlignment="1">
      <alignment horizontal="right"/>
    </xf>
    <xf numFmtId="43" fontId="8" fillId="10" borderId="12" xfId="17" applyFill="1" applyBorder="1" applyProtection="1"/>
    <xf numFmtId="43" fontId="8" fillId="10" borderId="13" xfId="17" applyFill="1" applyBorder="1" applyProtection="1"/>
    <xf numFmtId="43" fontId="8" fillId="10" borderId="0" xfId="17" applyFill="1" applyBorder="1" applyProtection="1"/>
    <xf numFmtId="44" fontId="8" fillId="10" borderId="5" xfId="17" applyNumberFormat="1" applyFill="1" applyBorder="1" applyProtection="1"/>
    <xf numFmtId="0" fontId="1" fillId="10" borderId="5" xfId="12" applyFill="1" applyBorder="1"/>
    <xf numFmtId="2" fontId="1" fillId="10" borderId="5" xfId="12" applyNumberFormat="1" applyFill="1" applyBorder="1"/>
    <xf numFmtId="2" fontId="1" fillId="10" borderId="4" xfId="12" applyNumberFormat="1" applyFill="1" applyBorder="1"/>
    <xf numFmtId="44" fontId="1" fillId="10" borderId="4" xfId="12" applyNumberFormat="1" applyFill="1" applyBorder="1"/>
    <xf numFmtId="44" fontId="1" fillId="0" borderId="5" xfId="12" applyNumberFormat="1" applyBorder="1"/>
    <xf numFmtId="44" fontId="1" fillId="10" borderId="5" xfId="12" applyNumberFormat="1" applyFill="1" applyBorder="1"/>
    <xf numFmtId="0" fontId="11" fillId="9" borderId="13" xfId="12" applyFont="1" applyFill="1" applyBorder="1" applyAlignment="1">
      <alignment horizontal="right"/>
    </xf>
    <xf numFmtId="43" fontId="8" fillId="10" borderId="0" xfId="17" applyFill="1" applyBorder="1"/>
    <xf numFmtId="43" fontId="8" fillId="10" borderId="13" xfId="17" applyFill="1" applyBorder="1"/>
    <xf numFmtId="44" fontId="8" fillId="10" borderId="13" xfId="17" applyNumberFormat="1" applyFill="1" applyBorder="1"/>
    <xf numFmtId="0" fontId="1" fillId="10" borderId="13" xfId="12" applyFill="1" applyBorder="1"/>
    <xf numFmtId="2" fontId="1" fillId="10" borderId="13" xfId="12" applyNumberFormat="1" applyFill="1" applyBorder="1"/>
    <xf numFmtId="2" fontId="1" fillId="10" borderId="12" xfId="12" applyNumberFormat="1" applyFill="1" applyBorder="1"/>
    <xf numFmtId="4" fontId="1" fillId="10" borderId="13" xfId="12" applyNumberFormat="1" applyFill="1" applyBorder="1"/>
    <xf numFmtId="44" fontId="1" fillId="10" borderId="12" xfId="12" applyNumberFormat="1" applyFill="1" applyBorder="1"/>
    <xf numFmtId="44" fontId="1" fillId="10" borderId="13" xfId="12" applyNumberFormat="1" applyFill="1" applyBorder="1"/>
    <xf numFmtId="4" fontId="12" fillId="0" borderId="0" xfId="12" applyNumberFormat="1" applyFont="1"/>
    <xf numFmtId="44" fontId="12" fillId="10" borderId="13" xfId="12" applyNumberFormat="1" applyFont="1" applyFill="1" applyBorder="1"/>
    <xf numFmtId="4" fontId="12" fillId="10" borderId="13" xfId="12" applyNumberFormat="1" applyFont="1" applyFill="1" applyBorder="1"/>
    <xf numFmtId="2" fontId="12" fillId="10" borderId="13" xfId="12" applyNumberFormat="1" applyFont="1" applyFill="1" applyBorder="1"/>
    <xf numFmtId="0" fontId="12" fillId="0" borderId="0" xfId="12" applyFont="1"/>
    <xf numFmtId="0" fontId="12" fillId="10" borderId="13" xfId="12" applyFont="1" applyFill="1" applyBorder="1"/>
    <xf numFmtId="44" fontId="1" fillId="0" borderId="13" xfId="12" applyNumberFormat="1" applyBorder="1"/>
    <xf numFmtId="44" fontId="13" fillId="10" borderId="13" xfId="12" applyNumberFormat="1" applyFont="1" applyFill="1" applyBorder="1"/>
    <xf numFmtId="44" fontId="14" fillId="10" borderId="13" xfId="12" applyNumberFormat="1" applyFont="1" applyFill="1" applyBorder="1"/>
    <xf numFmtId="0" fontId="15" fillId="9" borderId="13" xfId="12" applyFont="1" applyFill="1" applyBorder="1" applyAlignment="1">
      <alignment horizontal="right"/>
    </xf>
    <xf numFmtId="43" fontId="16" fillId="10" borderId="12" xfId="17" applyFont="1" applyFill="1" applyBorder="1" applyProtection="1"/>
    <xf numFmtId="43" fontId="16" fillId="10" borderId="13" xfId="17" applyFont="1" applyFill="1" applyBorder="1" applyProtection="1"/>
    <xf numFmtId="43" fontId="16" fillId="10" borderId="0" xfId="17" applyFont="1" applyFill="1" applyBorder="1" applyProtection="1"/>
    <xf numFmtId="44" fontId="16" fillId="10" borderId="13" xfId="17" applyNumberFormat="1" applyFont="1" applyFill="1" applyBorder="1" applyProtection="1"/>
    <xf numFmtId="0" fontId="0" fillId="9" borderId="0" xfId="0" applyFill="1"/>
    <xf numFmtId="0" fontId="0" fillId="10" borderId="13" xfId="0" applyFill="1" applyBorder="1"/>
    <xf numFmtId="2" fontId="16" fillId="10" borderId="13" xfId="17" applyNumberFormat="1" applyFont="1" applyFill="1" applyBorder="1" applyProtection="1"/>
    <xf numFmtId="2" fontId="16" fillId="10" borderId="12" xfId="17" applyNumberFormat="1" applyFont="1" applyFill="1" applyBorder="1" applyProtection="1"/>
    <xf numFmtId="44" fontId="16" fillId="10" borderId="12" xfId="17" applyNumberFormat="1" applyFont="1" applyFill="1" applyBorder="1" applyProtection="1"/>
    <xf numFmtId="44" fontId="1" fillId="10" borderId="0" xfId="12" applyNumberFormat="1" applyFill="1"/>
    <xf numFmtId="0" fontId="17" fillId="9" borderId="13" xfId="12" applyFont="1" applyFill="1" applyBorder="1" applyAlignment="1">
      <alignment horizontal="right"/>
    </xf>
    <xf numFmtId="0" fontId="11" fillId="9" borderId="13" xfId="0" applyFont="1" applyFill="1" applyBorder="1" applyAlignment="1">
      <alignment horizontal="right"/>
    </xf>
    <xf numFmtId="44" fontId="1" fillId="0" borderId="0" xfId="12" applyNumberFormat="1"/>
    <xf numFmtId="0" fontId="11" fillId="9" borderId="13" xfId="12" applyFont="1" applyFill="1" applyBorder="1"/>
    <xf numFmtId="0" fontId="1" fillId="10" borderId="12" xfId="12" applyFill="1" applyBorder="1"/>
    <xf numFmtId="43" fontId="15" fillId="9" borderId="13" xfId="17" applyFont="1" applyFill="1" applyBorder="1" applyAlignment="1" applyProtection="1">
      <alignment horizontal="right"/>
    </xf>
    <xf numFmtId="0" fontId="15" fillId="9" borderId="9" xfId="12" applyFont="1" applyFill="1" applyBorder="1" applyAlignment="1">
      <alignment horizontal="right"/>
    </xf>
    <xf numFmtId="43" fontId="16" fillId="10" borderId="8" xfId="17" applyFont="1" applyFill="1" applyBorder="1" applyProtection="1"/>
    <xf numFmtId="43" fontId="16" fillId="10" borderId="9" xfId="17" applyFont="1" applyFill="1" applyBorder="1" applyProtection="1"/>
    <xf numFmtId="43" fontId="16" fillId="10" borderId="10" xfId="17" applyFont="1" applyFill="1" applyBorder="1" applyProtection="1"/>
    <xf numFmtId="44" fontId="16" fillId="10" borderId="9" xfId="17" applyNumberFormat="1" applyFont="1" applyFill="1" applyBorder="1" applyProtection="1"/>
    <xf numFmtId="43" fontId="18" fillId="10" borderId="0" xfId="17" applyFont="1" applyFill="1" applyBorder="1" applyAlignment="1" applyProtection="1">
      <alignment horizontal="right"/>
    </xf>
    <xf numFmtId="14" fontId="1" fillId="10" borderId="0" xfId="12" applyNumberFormat="1" applyFill="1" applyAlignment="1" applyProtection="1">
      <alignment horizontal="center"/>
      <protection locked="0"/>
    </xf>
    <xf numFmtId="0" fontId="1" fillId="10" borderId="0" xfId="12" applyFill="1" applyAlignment="1" applyProtection="1">
      <alignment horizontal="center"/>
      <protection locked="0"/>
    </xf>
    <xf numFmtId="164" fontId="1" fillId="10" borderId="0" xfId="12" applyNumberFormat="1" applyFill="1" applyAlignment="1" applyProtection="1">
      <alignment horizontal="center"/>
      <protection locked="0"/>
    </xf>
    <xf numFmtId="14" fontId="1" fillId="10" borderId="0" xfId="12" applyNumberFormat="1" applyFill="1" applyAlignment="1">
      <alignment horizontal="center"/>
    </xf>
    <xf numFmtId="4" fontId="1" fillId="10" borderId="0" xfId="12" applyNumberFormat="1" applyFill="1" applyAlignment="1">
      <alignment horizontal="center"/>
    </xf>
    <xf numFmtId="44" fontId="1" fillId="10" borderId="0" xfId="12" applyNumberFormat="1" applyFill="1" applyAlignment="1" applyProtection="1">
      <alignment horizontal="center"/>
      <protection locked="0"/>
    </xf>
    <xf numFmtId="0" fontId="1" fillId="0" borderId="0" xfId="12"/>
    <xf numFmtId="44" fontId="0" fillId="0" borderId="0" xfId="0" applyNumberFormat="1"/>
    <xf numFmtId="14" fontId="0" fillId="11" borderId="0" xfId="0" applyNumberFormat="1" applyFill="1"/>
    <xf numFmtId="0" fontId="0" fillId="11" borderId="0" xfId="0" applyFill="1"/>
    <xf numFmtId="0" fontId="3" fillId="2" borderId="13" xfId="0" applyFont="1" applyFill="1" applyBorder="1" applyAlignment="1">
      <alignment horizontal="center"/>
    </xf>
    <xf numFmtId="0" fontId="0" fillId="11" borderId="0" xfId="0" applyFill="1" applyAlignment="1">
      <alignment wrapText="1"/>
    </xf>
    <xf numFmtId="0" fontId="0" fillId="10" borderId="0" xfId="0" applyFill="1"/>
    <xf numFmtId="44" fontId="0" fillId="12" borderId="0" xfId="0" applyNumberFormat="1" applyFill="1"/>
    <xf numFmtId="43" fontId="8" fillId="10" borderId="5" xfId="17" applyFill="1" applyBorder="1" applyProtection="1"/>
    <xf numFmtId="0" fontId="0" fillId="13" borderId="0" xfId="0" applyFill="1"/>
    <xf numFmtId="0" fontId="5" fillId="9" borderId="2" xfId="12" applyFont="1" applyFill="1" applyBorder="1" applyAlignment="1">
      <alignment horizontal="center"/>
    </xf>
    <xf numFmtId="0" fontId="5" fillId="9" borderId="0" xfId="12" applyFont="1" applyFill="1" applyAlignment="1">
      <alignment horizontal="center"/>
    </xf>
    <xf numFmtId="0" fontId="5" fillId="9" borderId="3" xfId="12" applyFont="1" applyFill="1" applyBorder="1" applyAlignment="1">
      <alignment horizontal="center"/>
    </xf>
  </cellXfs>
  <cellStyles count="18">
    <cellStyle name="Ênfase6 2" xfId="5" xr:uid="{D86BD0C8-C6ED-4FC0-B49A-A40D252EC26A}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 12" xfId="17" xr:uid="{95BF032E-45AD-4F80-B599-81766947D84F}"/>
  </cellStyles>
  <dxfs count="0"/>
  <tableStyles count="0" defaultTableStyle="TableStyleMedium2" defaultPivotStyle="PivotStyleLight16"/>
  <colors>
    <mruColors>
      <color rgb="FFCCCCFF"/>
      <color rgb="FFFF99CC"/>
      <color rgb="FFFFCC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1</xdr:row>
      <xdr:rowOff>47625</xdr:rowOff>
    </xdr:from>
    <xdr:to>
      <xdr:col>17</xdr:col>
      <xdr:colOff>419100</xdr:colOff>
      <xdr:row>6</xdr:row>
      <xdr:rowOff>114300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F80BB3A-6A04-46DD-95EB-D8F53D667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314325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AD6D-5F5E-4307-BC94-3A80C9F94E6F}">
  <dimension ref="A1:I296"/>
  <sheetViews>
    <sheetView workbookViewId="0"/>
  </sheetViews>
  <sheetFormatPr defaultRowHeight="15"/>
  <cols>
    <col min="1" max="1" width="14.7109375" bestFit="1" customWidth="1"/>
    <col min="2" max="2" width="21.42578125" bestFit="1" customWidth="1"/>
    <col min="3" max="3" width="10" bestFit="1" customWidth="1"/>
    <col min="4" max="4" width="103.7109375" customWidth="1"/>
    <col min="5" max="5" width="14.28515625" bestFit="1" customWidth="1"/>
    <col min="6" max="6" width="26.140625" customWidth="1"/>
    <col min="7" max="7" width="29.28515625" bestFit="1" customWidth="1"/>
    <col min="9" max="9" width="36.28515625" bestFit="1" customWidth="1"/>
  </cols>
  <sheetData>
    <row r="1" spans="1:9" ht="15.75">
      <c r="A1" s="1" t="s">
        <v>4</v>
      </c>
      <c r="B1" s="1" t="s">
        <v>0</v>
      </c>
      <c r="C1" s="1" t="s">
        <v>5</v>
      </c>
      <c r="D1" s="1" t="s">
        <v>2</v>
      </c>
      <c r="E1" s="1" t="s">
        <v>6</v>
      </c>
      <c r="F1" s="1" t="s">
        <v>1</v>
      </c>
      <c r="G1" s="1" t="s">
        <v>7</v>
      </c>
      <c r="H1" s="1" t="s">
        <v>8</v>
      </c>
      <c r="I1" s="93" t="s">
        <v>479</v>
      </c>
    </row>
    <row r="2" spans="1:9">
      <c r="A2" s="5">
        <v>44228</v>
      </c>
      <c r="B2" s="4" t="s">
        <v>9</v>
      </c>
      <c r="C2" s="4">
        <v>168703232</v>
      </c>
      <c r="D2" s="3" t="s">
        <v>11</v>
      </c>
      <c r="E2" s="11">
        <v>4.3546976825230876</v>
      </c>
      <c r="F2" s="3" t="s">
        <v>10</v>
      </c>
      <c r="G2" s="3" t="s">
        <v>242</v>
      </c>
      <c r="H2" t="s">
        <v>292</v>
      </c>
    </row>
    <row r="3" spans="1:9">
      <c r="A3" s="5">
        <v>44228</v>
      </c>
      <c r="B3" s="4" t="s">
        <v>9</v>
      </c>
      <c r="C3" s="4">
        <v>209044</v>
      </c>
      <c r="D3" s="3" t="s">
        <v>13</v>
      </c>
      <c r="E3" s="11">
        <v>50.471672765290123</v>
      </c>
      <c r="F3" s="3" t="s">
        <v>12</v>
      </c>
      <c r="G3" s="3" t="s">
        <v>242</v>
      </c>
      <c r="H3" t="s">
        <v>293</v>
      </c>
    </row>
    <row r="4" spans="1:9">
      <c r="A4" s="5">
        <v>44228</v>
      </c>
      <c r="B4" s="4" t="s">
        <v>9</v>
      </c>
      <c r="C4" s="4">
        <v>209043</v>
      </c>
      <c r="D4" s="3" t="s">
        <v>14</v>
      </c>
      <c r="E4" s="11">
        <v>57.243532688621706</v>
      </c>
      <c r="F4" s="3" t="s">
        <v>12</v>
      </c>
      <c r="G4" s="3" t="s">
        <v>242</v>
      </c>
      <c r="H4" t="s">
        <v>294</v>
      </c>
    </row>
    <row r="5" spans="1:9">
      <c r="A5" s="5">
        <v>44229</v>
      </c>
      <c r="B5" s="4" t="s">
        <v>9</v>
      </c>
      <c r="C5" s="4">
        <v>1476</v>
      </c>
      <c r="D5" s="3" t="s">
        <v>16</v>
      </c>
      <c r="E5" s="11">
        <v>24.975558326073067</v>
      </c>
      <c r="F5" s="3" t="s">
        <v>15</v>
      </c>
      <c r="G5" s="3" t="s">
        <v>243</v>
      </c>
      <c r="H5" t="s">
        <v>295</v>
      </c>
    </row>
    <row r="6" spans="1:9">
      <c r="A6" s="5">
        <v>44229</v>
      </c>
      <c r="B6" s="4" t="s">
        <v>9</v>
      </c>
      <c r="C6" s="4">
        <v>5872</v>
      </c>
      <c r="D6" s="3" t="s">
        <v>18</v>
      </c>
      <c r="E6" s="11">
        <v>54.4385781495034</v>
      </c>
      <c r="F6" s="3" t="s">
        <v>17</v>
      </c>
      <c r="G6" s="3" t="s">
        <v>244</v>
      </c>
      <c r="H6" t="s">
        <v>296</v>
      </c>
    </row>
    <row r="7" spans="1:9">
      <c r="A7" s="5">
        <v>44229</v>
      </c>
      <c r="B7" s="4" t="s">
        <v>9</v>
      </c>
      <c r="C7" s="4">
        <v>5873</v>
      </c>
      <c r="D7" s="3" t="s">
        <v>19</v>
      </c>
      <c r="E7" s="11">
        <v>7.5103996050415294</v>
      </c>
      <c r="F7" s="3" t="s">
        <v>17</v>
      </c>
      <c r="G7" s="3" t="s">
        <v>244</v>
      </c>
      <c r="H7" t="s">
        <v>297</v>
      </c>
    </row>
    <row r="8" spans="1:9">
      <c r="A8" s="5">
        <v>44229</v>
      </c>
      <c r="B8" s="4" t="s">
        <v>9</v>
      </c>
      <c r="C8" s="4">
        <v>4471</v>
      </c>
      <c r="D8" s="3" t="s">
        <v>20</v>
      </c>
      <c r="E8" s="11">
        <v>10.64680257884649</v>
      </c>
      <c r="F8" s="3" t="s">
        <v>17</v>
      </c>
      <c r="G8" s="3" t="s">
        <v>244</v>
      </c>
      <c r="H8" t="s">
        <v>298</v>
      </c>
    </row>
    <row r="9" spans="1:9">
      <c r="A9" s="5">
        <v>44229</v>
      </c>
      <c r="B9" s="4" t="s">
        <v>9</v>
      </c>
      <c r="C9" s="4">
        <v>4470</v>
      </c>
      <c r="D9" s="3" t="s">
        <v>21</v>
      </c>
      <c r="E9" s="11">
        <v>19.117616309461578</v>
      </c>
      <c r="F9" s="3" t="s">
        <v>17</v>
      </c>
      <c r="G9" s="3" t="s">
        <v>244</v>
      </c>
      <c r="H9" t="s">
        <v>299</v>
      </c>
    </row>
    <row r="10" spans="1:9">
      <c r="A10" s="5">
        <v>44229</v>
      </c>
      <c r="B10" s="4" t="s">
        <v>9</v>
      </c>
      <c r="C10" s="4">
        <v>26062</v>
      </c>
      <c r="D10" s="3" t="s">
        <v>23</v>
      </c>
      <c r="E10" s="11">
        <v>7.6094848115234948</v>
      </c>
      <c r="F10" s="3" t="s">
        <v>22</v>
      </c>
      <c r="G10" s="3" t="s">
        <v>245</v>
      </c>
      <c r="H10" t="s">
        <v>300</v>
      </c>
    </row>
    <row r="11" spans="1:9">
      <c r="A11" s="5">
        <v>44229</v>
      </c>
      <c r="B11" s="4" t="s">
        <v>3</v>
      </c>
      <c r="C11" s="4">
        <v>169351353</v>
      </c>
      <c r="D11" s="3" t="s">
        <v>25</v>
      </c>
      <c r="E11" s="9">
        <v>3537.3899000000001</v>
      </c>
      <c r="F11" s="3" t="s">
        <v>24</v>
      </c>
      <c r="G11" s="3" t="s">
        <v>246</v>
      </c>
      <c r="H11" s="98">
        <v>1</v>
      </c>
    </row>
    <row r="12" spans="1:9">
      <c r="A12" s="5">
        <v>44229</v>
      </c>
      <c r="B12" s="4" t="s">
        <v>9</v>
      </c>
      <c r="C12" s="4">
        <v>4276</v>
      </c>
      <c r="D12" s="3" t="s">
        <v>27</v>
      </c>
      <c r="E12" s="11">
        <v>5.2623958877853285</v>
      </c>
      <c r="F12" s="3" t="s">
        <v>22</v>
      </c>
      <c r="G12" s="3" t="s">
        <v>245</v>
      </c>
      <c r="H12" t="s">
        <v>301</v>
      </c>
    </row>
    <row r="13" spans="1:9">
      <c r="A13" s="5">
        <v>44229</v>
      </c>
      <c r="B13" s="4" t="s">
        <v>9</v>
      </c>
      <c r="C13" s="4">
        <v>386018</v>
      </c>
      <c r="D13" s="3" t="s">
        <v>28</v>
      </c>
      <c r="E13" s="11">
        <v>8.4041093105651399</v>
      </c>
      <c r="F13" s="3" t="s">
        <v>22</v>
      </c>
      <c r="G13" s="3" t="s">
        <v>245</v>
      </c>
      <c r="H13" t="s">
        <v>302</v>
      </c>
    </row>
    <row r="14" spans="1:9">
      <c r="A14" s="5">
        <v>44229</v>
      </c>
      <c r="B14" s="4" t="s">
        <v>9</v>
      </c>
      <c r="C14" s="4">
        <v>53238</v>
      </c>
      <c r="D14" s="3" t="s">
        <v>30</v>
      </c>
      <c r="E14" s="11">
        <v>52.350665040367083</v>
      </c>
      <c r="F14" s="3" t="s">
        <v>29</v>
      </c>
      <c r="G14" s="3" t="s">
        <v>243</v>
      </c>
      <c r="H14" t="s">
        <v>303</v>
      </c>
    </row>
    <row r="15" spans="1:9">
      <c r="A15" s="5">
        <v>44230</v>
      </c>
      <c r="B15" s="4" t="s">
        <v>9</v>
      </c>
      <c r="C15" s="4">
        <v>209356</v>
      </c>
      <c r="D15" s="3" t="s">
        <v>248</v>
      </c>
      <c r="E15" s="11">
        <v>99.499035523029576</v>
      </c>
      <c r="F15" s="3" t="s">
        <v>26</v>
      </c>
      <c r="G15" s="3" t="s">
        <v>242</v>
      </c>
      <c r="H15" t="s">
        <v>304</v>
      </c>
    </row>
    <row r="16" spans="1:9">
      <c r="A16" s="2">
        <v>44231</v>
      </c>
      <c r="B16" t="s">
        <v>3</v>
      </c>
      <c r="C16">
        <v>0</v>
      </c>
      <c r="D16" t="s">
        <v>31</v>
      </c>
      <c r="E16" s="10">
        <v>29073.03</v>
      </c>
      <c r="F16" t="s">
        <v>31</v>
      </c>
      <c r="G16" t="s">
        <v>242</v>
      </c>
      <c r="H16" s="98">
        <v>2</v>
      </c>
    </row>
    <row r="17" spans="1:8">
      <c r="A17" s="2">
        <v>44231</v>
      </c>
      <c r="B17" t="s">
        <v>9</v>
      </c>
      <c r="C17">
        <v>0</v>
      </c>
      <c r="D17" t="s">
        <v>31</v>
      </c>
      <c r="E17" s="11">
        <v>245.27972232151257</v>
      </c>
      <c r="F17" t="s">
        <v>31</v>
      </c>
      <c r="G17" t="s">
        <v>242</v>
      </c>
      <c r="H17" t="s">
        <v>305</v>
      </c>
    </row>
    <row r="18" spans="1:8">
      <c r="A18" s="2">
        <v>44231</v>
      </c>
      <c r="B18" t="s">
        <v>9</v>
      </c>
      <c r="C18">
        <v>0</v>
      </c>
      <c r="D18" t="s">
        <v>31</v>
      </c>
      <c r="E18" s="11">
        <v>100.74364932743863</v>
      </c>
      <c r="F18" t="s">
        <v>31</v>
      </c>
      <c r="G18" t="s">
        <v>242</v>
      </c>
      <c r="H18" t="s">
        <v>306</v>
      </c>
    </row>
    <row r="19" spans="1:8">
      <c r="A19" s="6">
        <v>44231</v>
      </c>
      <c r="B19" s="7" t="s">
        <v>9</v>
      </c>
      <c r="C19" s="7">
        <v>0</v>
      </c>
      <c r="D19" s="7" t="s">
        <v>31</v>
      </c>
      <c r="E19" s="8">
        <v>0</v>
      </c>
      <c r="F19" s="7" t="s">
        <v>31</v>
      </c>
      <c r="G19" s="7" t="s">
        <v>242</v>
      </c>
      <c r="H19" s="7" t="s">
        <v>307</v>
      </c>
    </row>
    <row r="20" spans="1:8">
      <c r="A20" s="2">
        <v>44231</v>
      </c>
      <c r="B20" t="s">
        <v>9</v>
      </c>
      <c r="C20">
        <v>0</v>
      </c>
      <c r="D20" t="s">
        <v>31</v>
      </c>
      <c r="E20" s="11">
        <v>144.80877734926159</v>
      </c>
      <c r="F20" t="s">
        <v>31</v>
      </c>
      <c r="G20" t="s">
        <v>242</v>
      </c>
      <c r="H20" t="s">
        <v>308</v>
      </c>
    </row>
    <row r="21" spans="1:8">
      <c r="A21" s="2">
        <v>44231</v>
      </c>
      <c r="B21" t="s">
        <v>9</v>
      </c>
      <c r="C21">
        <v>0</v>
      </c>
      <c r="D21" t="s">
        <v>31</v>
      </c>
      <c r="E21" s="11">
        <v>277.5748298372684</v>
      </c>
      <c r="F21" t="s">
        <v>31</v>
      </c>
      <c r="G21" t="s">
        <v>242</v>
      </c>
      <c r="H21" t="s">
        <v>309</v>
      </c>
    </row>
    <row r="22" spans="1:8">
      <c r="A22" s="2">
        <v>44231</v>
      </c>
      <c r="B22" t="s">
        <v>9</v>
      </c>
      <c r="C22">
        <v>0</v>
      </c>
      <c r="D22" t="s">
        <v>31</v>
      </c>
      <c r="E22" s="11">
        <v>164.10279898410309</v>
      </c>
      <c r="F22" t="s">
        <v>31</v>
      </c>
      <c r="G22" t="s">
        <v>242</v>
      </c>
      <c r="H22" t="s">
        <v>310</v>
      </c>
    </row>
    <row r="23" spans="1:8">
      <c r="A23" s="2">
        <v>44231</v>
      </c>
      <c r="B23" t="s">
        <v>9</v>
      </c>
      <c r="C23">
        <v>0</v>
      </c>
      <c r="D23" t="s">
        <v>31</v>
      </c>
      <c r="E23" s="11">
        <v>260.18760229517449</v>
      </c>
      <c r="F23" t="s">
        <v>31</v>
      </c>
      <c r="G23" t="s">
        <v>242</v>
      </c>
      <c r="H23" t="s">
        <v>311</v>
      </c>
    </row>
    <row r="24" spans="1:8">
      <c r="A24" s="2">
        <v>44231</v>
      </c>
      <c r="B24" t="s">
        <v>9</v>
      </c>
      <c r="C24">
        <v>0</v>
      </c>
      <c r="D24" t="s">
        <v>31</v>
      </c>
      <c r="E24" s="11">
        <v>552.59767472486135</v>
      </c>
      <c r="F24" t="s">
        <v>31</v>
      </c>
      <c r="G24" t="s">
        <v>242</v>
      </c>
      <c r="H24" t="s">
        <v>312</v>
      </c>
    </row>
    <row r="25" spans="1:8">
      <c r="A25" s="2">
        <v>44231</v>
      </c>
      <c r="B25" t="s">
        <v>9</v>
      </c>
      <c r="C25">
        <v>0</v>
      </c>
      <c r="D25" t="s">
        <v>31</v>
      </c>
      <c r="E25" s="11">
        <v>216.55804722039321</v>
      </c>
      <c r="F25" t="s">
        <v>31</v>
      </c>
      <c r="G25" t="s">
        <v>242</v>
      </c>
      <c r="H25" t="s">
        <v>313</v>
      </c>
    </row>
    <row r="26" spans="1:8">
      <c r="A26" s="2">
        <v>44231</v>
      </c>
      <c r="B26" t="s">
        <v>9</v>
      </c>
      <c r="C26">
        <v>0</v>
      </c>
      <c r="D26" t="s">
        <v>31</v>
      </c>
      <c r="E26" s="11">
        <v>298.01747718935189</v>
      </c>
      <c r="F26" t="s">
        <v>31</v>
      </c>
      <c r="G26" t="s">
        <v>242</v>
      </c>
      <c r="H26" t="s">
        <v>314</v>
      </c>
    </row>
    <row r="27" spans="1:8">
      <c r="A27" s="2">
        <v>44231</v>
      </c>
      <c r="B27" t="s">
        <v>9</v>
      </c>
      <c r="C27">
        <v>0</v>
      </c>
      <c r="D27" t="s">
        <v>31</v>
      </c>
      <c r="E27" s="11">
        <v>564.40062082588656</v>
      </c>
      <c r="F27" t="s">
        <v>31</v>
      </c>
      <c r="G27" t="s">
        <v>242</v>
      </c>
      <c r="H27" t="s">
        <v>315</v>
      </c>
    </row>
    <row r="28" spans="1:8">
      <c r="A28" s="2">
        <v>44231</v>
      </c>
      <c r="B28" t="s">
        <v>9</v>
      </c>
      <c r="C28">
        <v>0</v>
      </c>
      <c r="D28" t="s">
        <v>31</v>
      </c>
      <c r="E28" s="11">
        <v>47.07744294986361</v>
      </c>
      <c r="F28" t="s">
        <v>31</v>
      </c>
      <c r="G28" t="s">
        <v>242</v>
      </c>
      <c r="H28" t="s">
        <v>316</v>
      </c>
    </row>
    <row r="29" spans="1:8">
      <c r="A29" s="2">
        <v>44231</v>
      </c>
      <c r="B29" t="s">
        <v>9</v>
      </c>
      <c r="C29">
        <v>0</v>
      </c>
      <c r="D29" t="s">
        <v>31</v>
      </c>
      <c r="E29" s="11">
        <v>27.107441256702103</v>
      </c>
      <c r="F29" t="s">
        <v>31</v>
      </c>
      <c r="G29" t="s">
        <v>242</v>
      </c>
      <c r="H29" t="s">
        <v>317</v>
      </c>
    </row>
    <row r="30" spans="1:8">
      <c r="A30" s="2">
        <v>44231</v>
      </c>
      <c r="B30" t="s">
        <v>9</v>
      </c>
      <c r="C30">
        <v>0</v>
      </c>
      <c r="D30" t="s">
        <v>31</v>
      </c>
      <c r="E30" s="11">
        <v>105.02938049101685</v>
      </c>
      <c r="F30" t="s">
        <v>31</v>
      </c>
      <c r="G30" t="s">
        <v>242</v>
      </c>
      <c r="H30" t="s">
        <v>318</v>
      </c>
    </row>
    <row r="31" spans="1:8">
      <c r="A31" s="2">
        <v>44231</v>
      </c>
      <c r="B31" t="s">
        <v>9</v>
      </c>
      <c r="C31">
        <v>3353</v>
      </c>
      <c r="D31" t="s">
        <v>34</v>
      </c>
      <c r="E31" s="11">
        <v>125.26178158216537</v>
      </c>
      <c r="F31" t="s">
        <v>33</v>
      </c>
      <c r="G31" t="s">
        <v>247</v>
      </c>
      <c r="H31" t="s">
        <v>319</v>
      </c>
    </row>
    <row r="32" spans="1:8">
      <c r="A32" s="2">
        <v>44231</v>
      </c>
      <c r="B32" t="s">
        <v>9</v>
      </c>
      <c r="C32">
        <v>3357</v>
      </c>
      <c r="D32" t="s">
        <v>35</v>
      </c>
      <c r="E32" s="11">
        <v>62.630890791082685</v>
      </c>
      <c r="F32" t="s">
        <v>33</v>
      </c>
      <c r="G32" t="s">
        <v>247</v>
      </c>
      <c r="H32" t="s">
        <v>320</v>
      </c>
    </row>
    <row r="33" spans="1:8">
      <c r="A33" s="2">
        <v>44231</v>
      </c>
      <c r="B33" t="s">
        <v>3</v>
      </c>
      <c r="C33">
        <v>936</v>
      </c>
      <c r="D33" t="s">
        <v>36</v>
      </c>
      <c r="E33" s="9">
        <v>3233.25</v>
      </c>
      <c r="F33" t="s">
        <v>33</v>
      </c>
      <c r="G33" t="s">
        <v>247</v>
      </c>
      <c r="H33" s="98">
        <v>3</v>
      </c>
    </row>
    <row r="34" spans="1:8">
      <c r="A34" s="2">
        <v>44231</v>
      </c>
      <c r="B34" t="s">
        <v>9</v>
      </c>
      <c r="C34">
        <v>938</v>
      </c>
      <c r="D34" t="s">
        <v>37</v>
      </c>
      <c r="E34" s="11">
        <v>40.632320571912331</v>
      </c>
      <c r="F34" t="s">
        <v>33</v>
      </c>
      <c r="G34" t="s">
        <v>247</v>
      </c>
      <c r="H34" t="s">
        <v>321</v>
      </c>
    </row>
    <row r="35" spans="1:8">
      <c r="A35" s="2">
        <v>44231</v>
      </c>
      <c r="B35" t="s">
        <v>9</v>
      </c>
      <c r="C35">
        <v>7773</v>
      </c>
      <c r="D35" t="s">
        <v>38</v>
      </c>
      <c r="E35" s="11">
        <v>1.5809312388298373</v>
      </c>
      <c r="F35" t="s">
        <v>17</v>
      </c>
      <c r="G35" t="s">
        <v>244</v>
      </c>
      <c r="H35" t="s">
        <v>322</v>
      </c>
    </row>
    <row r="36" spans="1:8">
      <c r="A36" s="2">
        <v>44231</v>
      </c>
      <c r="B36" t="s">
        <v>9</v>
      </c>
      <c r="C36">
        <v>21180</v>
      </c>
      <c r="D36" t="s">
        <v>39</v>
      </c>
      <c r="E36" s="11">
        <v>11.121813564104977</v>
      </c>
      <c r="F36" t="s">
        <v>22</v>
      </c>
      <c r="G36" t="s">
        <v>245</v>
      </c>
      <c r="H36" t="s">
        <v>323</v>
      </c>
    </row>
    <row r="37" spans="1:8">
      <c r="A37" s="2">
        <v>44231</v>
      </c>
      <c r="B37" t="s">
        <v>9</v>
      </c>
      <c r="C37">
        <v>13538</v>
      </c>
      <c r="D37" t="s">
        <v>40</v>
      </c>
      <c r="E37" s="11">
        <v>54.163860408240055</v>
      </c>
      <c r="F37" t="s">
        <v>22</v>
      </c>
      <c r="G37" t="s">
        <v>245</v>
      </c>
      <c r="H37" t="s">
        <v>324</v>
      </c>
    </row>
    <row r="38" spans="1:8">
      <c r="A38" s="2">
        <v>44231</v>
      </c>
      <c r="B38" t="s">
        <v>9</v>
      </c>
      <c r="C38">
        <v>1041</v>
      </c>
      <c r="D38" t="s">
        <v>41</v>
      </c>
      <c r="E38" s="11">
        <v>50.330919010441164</v>
      </c>
      <c r="F38" t="s">
        <v>22</v>
      </c>
      <c r="G38" t="s">
        <v>245</v>
      </c>
      <c r="H38" t="s">
        <v>325</v>
      </c>
    </row>
    <row r="39" spans="1:8">
      <c r="A39" s="2">
        <v>44231</v>
      </c>
      <c r="B39" t="s">
        <v>9</v>
      </c>
      <c r="C39">
        <v>184291</v>
      </c>
      <c r="D39" t="s">
        <v>43</v>
      </c>
      <c r="E39" s="11">
        <v>125.67020976389804</v>
      </c>
      <c r="F39" t="s">
        <v>42</v>
      </c>
      <c r="G39" t="s">
        <v>242</v>
      </c>
      <c r="H39" t="s">
        <v>326</v>
      </c>
    </row>
    <row r="40" spans="1:8">
      <c r="A40" s="2">
        <v>44231</v>
      </c>
      <c r="B40" t="s">
        <v>9</v>
      </c>
      <c r="C40">
        <v>6051</v>
      </c>
      <c r="D40" t="s">
        <v>44</v>
      </c>
      <c r="E40" s="11">
        <v>159.92138037813942</v>
      </c>
      <c r="F40" t="s">
        <v>33</v>
      </c>
      <c r="G40" t="s">
        <v>247</v>
      </c>
      <c r="H40" t="s">
        <v>327</v>
      </c>
    </row>
    <row r="41" spans="1:8">
      <c r="A41" s="2">
        <v>44232</v>
      </c>
      <c r="B41" t="s">
        <v>9</v>
      </c>
      <c r="C41">
        <v>209694</v>
      </c>
      <c r="D41" t="s">
        <v>46</v>
      </c>
      <c r="E41" s="10">
        <v>15.94817797008748</v>
      </c>
      <c r="F41" t="s">
        <v>45</v>
      </c>
      <c r="G41" t="s">
        <v>242</v>
      </c>
      <c r="H41" t="s">
        <v>328</v>
      </c>
    </row>
    <row r="42" spans="1:8">
      <c r="A42" s="2">
        <v>44232</v>
      </c>
      <c r="B42" t="s">
        <v>9</v>
      </c>
      <c r="C42">
        <v>209968</v>
      </c>
      <c r="D42" t="s">
        <v>48</v>
      </c>
      <c r="E42" s="10">
        <v>0.25134041952779607</v>
      </c>
      <c r="F42" t="s">
        <v>47</v>
      </c>
      <c r="G42" t="s">
        <v>242</v>
      </c>
      <c r="H42" t="s">
        <v>329</v>
      </c>
    </row>
    <row r="43" spans="1:8">
      <c r="A43" s="2">
        <v>44232</v>
      </c>
      <c r="B43" t="s">
        <v>9</v>
      </c>
      <c r="C43">
        <v>209964</v>
      </c>
      <c r="D43" t="s">
        <v>49</v>
      </c>
      <c r="E43" s="10">
        <v>0.25134041952779607</v>
      </c>
      <c r="F43" t="s">
        <v>47</v>
      </c>
      <c r="G43" t="s">
        <v>242</v>
      </c>
      <c r="H43" t="s">
        <v>330</v>
      </c>
    </row>
    <row r="44" spans="1:8">
      <c r="A44" s="2">
        <v>44232</v>
      </c>
      <c r="B44" t="s">
        <v>9</v>
      </c>
      <c r="C44">
        <v>209965</v>
      </c>
      <c r="D44" t="s">
        <v>50</v>
      </c>
      <c r="E44" s="10">
        <v>0.25134041952779607</v>
      </c>
      <c r="F44" t="s">
        <v>47</v>
      </c>
      <c r="G44" t="s">
        <v>242</v>
      </c>
      <c r="H44" t="s">
        <v>331</v>
      </c>
    </row>
    <row r="45" spans="1:8">
      <c r="A45" s="2">
        <v>44232</v>
      </c>
      <c r="B45" t="s">
        <v>9</v>
      </c>
      <c r="C45">
        <v>209967</v>
      </c>
      <c r="D45" t="s">
        <v>51</v>
      </c>
      <c r="E45" s="10">
        <v>1.0053616781111843</v>
      </c>
      <c r="F45" t="s">
        <v>47</v>
      </c>
      <c r="G45" t="s">
        <v>242</v>
      </c>
      <c r="H45" t="s">
        <v>332</v>
      </c>
    </row>
    <row r="46" spans="1:8">
      <c r="A46" s="2">
        <v>44232</v>
      </c>
      <c r="B46" t="s">
        <v>3</v>
      </c>
      <c r="C46">
        <v>209785</v>
      </c>
      <c r="D46" t="s">
        <v>53</v>
      </c>
      <c r="E46" s="10">
        <v>3522.6399000000001</v>
      </c>
      <c r="F46" t="s">
        <v>52</v>
      </c>
      <c r="G46" t="s">
        <v>242</v>
      </c>
      <c r="H46" s="98">
        <v>4</v>
      </c>
    </row>
    <row r="47" spans="1:8">
      <c r="A47" s="2">
        <v>44232</v>
      </c>
      <c r="B47" t="s">
        <v>9</v>
      </c>
      <c r="C47">
        <v>209794</v>
      </c>
      <c r="D47" t="s">
        <v>54</v>
      </c>
      <c r="E47" s="10">
        <v>14.48864415388957</v>
      </c>
      <c r="F47" t="s">
        <v>52</v>
      </c>
      <c r="G47" t="s">
        <v>242</v>
      </c>
      <c r="H47" t="s">
        <v>333</v>
      </c>
    </row>
    <row r="48" spans="1:8">
      <c r="A48" s="2">
        <v>44232</v>
      </c>
      <c r="B48" t="s">
        <v>9</v>
      </c>
      <c r="C48">
        <v>209812</v>
      </c>
      <c r="D48" t="s">
        <v>55</v>
      </c>
      <c r="E48" s="10">
        <v>5.650635311823911</v>
      </c>
      <c r="F48" t="s">
        <v>52</v>
      </c>
      <c r="G48" t="s">
        <v>242</v>
      </c>
      <c r="H48" t="s">
        <v>334</v>
      </c>
    </row>
    <row r="49" spans="1:8">
      <c r="A49" s="2">
        <v>44232</v>
      </c>
      <c r="B49" t="s">
        <v>9</v>
      </c>
      <c r="C49">
        <v>209804</v>
      </c>
      <c r="D49" t="s">
        <v>56</v>
      </c>
      <c r="E49" s="10">
        <v>28.816934376822502</v>
      </c>
      <c r="F49" t="s">
        <v>52</v>
      </c>
      <c r="G49" t="s">
        <v>242</v>
      </c>
      <c r="H49" t="s">
        <v>335</v>
      </c>
    </row>
    <row r="50" spans="1:8">
      <c r="A50" s="2">
        <v>44232</v>
      </c>
      <c r="B50" t="s">
        <v>9</v>
      </c>
      <c r="C50">
        <v>209808</v>
      </c>
      <c r="D50" t="s">
        <v>57</v>
      </c>
      <c r="E50" s="10">
        <v>22.748694444548963</v>
      </c>
      <c r="F50" t="s">
        <v>52</v>
      </c>
      <c r="G50" t="s">
        <v>242</v>
      </c>
      <c r="H50" t="s">
        <v>336</v>
      </c>
    </row>
    <row r="51" spans="1:8">
      <c r="A51" s="2">
        <v>44232</v>
      </c>
      <c r="B51" t="s">
        <v>9</v>
      </c>
      <c r="C51">
        <v>209807</v>
      </c>
      <c r="D51" t="s">
        <v>58</v>
      </c>
      <c r="E51" s="10">
        <v>63.460437332329981</v>
      </c>
      <c r="F51" t="s">
        <v>52</v>
      </c>
      <c r="G51" t="s">
        <v>242</v>
      </c>
      <c r="H51" t="s">
        <v>337</v>
      </c>
    </row>
    <row r="52" spans="1:8">
      <c r="A52" s="2">
        <v>44232</v>
      </c>
      <c r="B52" t="s">
        <v>9</v>
      </c>
      <c r="C52">
        <v>209810</v>
      </c>
      <c r="D52" t="s">
        <v>59</v>
      </c>
      <c r="E52" s="10">
        <v>33.721339983068383</v>
      </c>
      <c r="F52" t="s">
        <v>52</v>
      </c>
      <c r="G52" t="s">
        <v>242</v>
      </c>
      <c r="H52" t="s">
        <v>338</v>
      </c>
    </row>
    <row r="53" spans="1:8">
      <c r="A53" s="2">
        <v>44232</v>
      </c>
      <c r="B53" t="s">
        <v>9</v>
      </c>
      <c r="C53">
        <v>209813</v>
      </c>
      <c r="D53" t="s">
        <v>60</v>
      </c>
      <c r="E53" s="10">
        <v>2.7231477753739064</v>
      </c>
      <c r="F53" t="s">
        <v>52</v>
      </c>
      <c r="G53" t="s">
        <v>242</v>
      </c>
      <c r="H53" t="s">
        <v>339</v>
      </c>
    </row>
    <row r="54" spans="1:8">
      <c r="A54" s="2">
        <v>44232</v>
      </c>
      <c r="B54" t="s">
        <v>9</v>
      </c>
      <c r="C54">
        <v>209792</v>
      </c>
      <c r="D54" t="s">
        <v>61</v>
      </c>
      <c r="E54" s="10">
        <v>30.490357633336469</v>
      </c>
      <c r="F54" t="s">
        <v>52</v>
      </c>
      <c r="G54" t="s">
        <v>242</v>
      </c>
      <c r="H54" t="s">
        <v>340</v>
      </c>
    </row>
    <row r="55" spans="1:8">
      <c r="A55" s="6">
        <v>44232</v>
      </c>
      <c r="B55" s="7" t="s">
        <v>9</v>
      </c>
      <c r="C55" s="7">
        <v>209795</v>
      </c>
      <c r="D55" s="7" t="s">
        <v>62</v>
      </c>
      <c r="E55" s="8">
        <v>0</v>
      </c>
      <c r="F55" s="7" t="s">
        <v>52</v>
      </c>
      <c r="G55" s="7" t="s">
        <v>242</v>
      </c>
      <c r="H55" s="7" t="s">
        <v>341</v>
      </c>
    </row>
    <row r="56" spans="1:8">
      <c r="A56" s="2">
        <v>44232</v>
      </c>
      <c r="B56" t="s">
        <v>9</v>
      </c>
      <c r="C56">
        <v>209800</v>
      </c>
      <c r="D56" t="s">
        <v>63</v>
      </c>
      <c r="E56" s="10">
        <v>18.306252529395167</v>
      </c>
      <c r="F56" t="s">
        <v>52</v>
      </c>
      <c r="G56" t="s">
        <v>242</v>
      </c>
      <c r="H56" t="s">
        <v>342</v>
      </c>
    </row>
    <row r="57" spans="1:8">
      <c r="A57" s="2">
        <v>44232</v>
      </c>
      <c r="B57" t="s">
        <v>9</v>
      </c>
      <c r="C57">
        <v>209814</v>
      </c>
      <c r="D57" t="s">
        <v>64</v>
      </c>
      <c r="E57" s="10">
        <v>14.784094817044494</v>
      </c>
      <c r="F57" t="s">
        <v>52</v>
      </c>
      <c r="G57" t="s">
        <v>242</v>
      </c>
      <c r="H57" t="s">
        <v>343</v>
      </c>
    </row>
    <row r="58" spans="1:8">
      <c r="A58" s="2">
        <v>44232</v>
      </c>
      <c r="B58" t="s">
        <v>9</v>
      </c>
      <c r="C58">
        <v>209797</v>
      </c>
      <c r="D58" t="s">
        <v>65</v>
      </c>
      <c r="E58" s="10">
        <v>20.269599473238642</v>
      </c>
      <c r="F58" t="s">
        <v>52</v>
      </c>
      <c r="G58" t="s">
        <v>242</v>
      </c>
      <c r="H58" t="s">
        <v>344</v>
      </c>
    </row>
    <row r="59" spans="1:8">
      <c r="A59" s="2">
        <v>44232</v>
      </c>
      <c r="B59" t="s">
        <v>9</v>
      </c>
      <c r="C59">
        <v>209798</v>
      </c>
      <c r="D59" t="s">
        <v>66</v>
      </c>
      <c r="E59" s="10">
        <v>32.558637945630707</v>
      </c>
      <c r="F59" t="s">
        <v>52</v>
      </c>
      <c r="G59" t="s">
        <v>242</v>
      </c>
      <c r="H59" t="s">
        <v>345</v>
      </c>
    </row>
    <row r="60" spans="1:8">
      <c r="A60" s="2">
        <v>44232</v>
      </c>
      <c r="B60" t="s">
        <v>9</v>
      </c>
      <c r="C60">
        <v>209811</v>
      </c>
      <c r="D60" t="s">
        <v>67</v>
      </c>
      <c r="E60" s="10">
        <v>60.832297492239675</v>
      </c>
      <c r="F60" t="s">
        <v>52</v>
      </c>
      <c r="G60" t="s">
        <v>242</v>
      </c>
      <c r="H60" t="s">
        <v>346</v>
      </c>
    </row>
    <row r="61" spans="1:8">
      <c r="A61" s="2">
        <v>44235</v>
      </c>
      <c r="B61" t="s">
        <v>3</v>
      </c>
      <c r="C61">
        <v>209856</v>
      </c>
      <c r="D61" t="s">
        <v>68</v>
      </c>
      <c r="E61" s="10">
        <v>520</v>
      </c>
      <c r="F61" t="s">
        <v>47</v>
      </c>
      <c r="G61" t="s">
        <v>242</v>
      </c>
      <c r="H61" s="98">
        <v>5</v>
      </c>
    </row>
    <row r="62" spans="1:8">
      <c r="A62" s="2">
        <v>44235</v>
      </c>
      <c r="B62" t="s">
        <v>9</v>
      </c>
      <c r="C62">
        <v>209867</v>
      </c>
      <c r="D62" t="s">
        <v>69</v>
      </c>
      <c r="E62" s="10">
        <v>1.5080425171667764</v>
      </c>
      <c r="F62" t="s">
        <v>47</v>
      </c>
      <c r="G62" t="s">
        <v>242</v>
      </c>
      <c r="H62" t="s">
        <v>347</v>
      </c>
    </row>
    <row r="63" spans="1:8">
      <c r="A63" s="2">
        <v>44235</v>
      </c>
      <c r="B63" t="s">
        <v>9</v>
      </c>
      <c r="C63">
        <v>209873</v>
      </c>
      <c r="D63" t="s">
        <v>70</v>
      </c>
      <c r="E63" s="10">
        <v>3.0160850343335528</v>
      </c>
      <c r="F63" t="s">
        <v>47</v>
      </c>
      <c r="G63" t="s">
        <v>242</v>
      </c>
      <c r="H63" t="s">
        <v>348</v>
      </c>
    </row>
    <row r="64" spans="1:8">
      <c r="A64" s="2">
        <v>44235</v>
      </c>
      <c r="B64" t="s">
        <v>9</v>
      </c>
      <c r="C64">
        <v>209875</v>
      </c>
      <c r="D64" t="s">
        <v>71</v>
      </c>
      <c r="E64" s="10">
        <v>6.0321700686671056</v>
      </c>
      <c r="F64" t="s">
        <v>47</v>
      </c>
      <c r="G64" t="s">
        <v>242</v>
      </c>
      <c r="H64" t="s">
        <v>349</v>
      </c>
    </row>
    <row r="65" spans="1:8">
      <c r="A65" s="2">
        <v>44235</v>
      </c>
      <c r="B65" t="s">
        <v>9</v>
      </c>
      <c r="C65">
        <v>209874</v>
      </c>
      <c r="D65" t="s">
        <v>72</v>
      </c>
      <c r="E65" s="10">
        <v>2.5134041952779609</v>
      </c>
      <c r="F65" t="s">
        <v>47</v>
      </c>
      <c r="G65" t="s">
        <v>242</v>
      </c>
      <c r="H65" t="s">
        <v>350</v>
      </c>
    </row>
    <row r="66" spans="1:8">
      <c r="A66" s="2">
        <v>44235</v>
      </c>
      <c r="B66" t="s">
        <v>9</v>
      </c>
      <c r="C66">
        <v>209877</v>
      </c>
      <c r="D66" t="s">
        <v>73</v>
      </c>
      <c r="E66" s="10">
        <v>0.50268083905559213</v>
      </c>
      <c r="F66" t="s">
        <v>47</v>
      </c>
      <c r="G66" t="s">
        <v>242</v>
      </c>
      <c r="H66" t="s">
        <v>351</v>
      </c>
    </row>
    <row r="67" spans="1:8">
      <c r="A67" s="2">
        <v>44235</v>
      </c>
      <c r="B67" t="s">
        <v>9</v>
      </c>
      <c r="C67">
        <v>209865</v>
      </c>
      <c r="D67" t="s">
        <v>74</v>
      </c>
      <c r="E67" s="10">
        <v>2.5134041952779609</v>
      </c>
      <c r="F67" t="s">
        <v>47</v>
      </c>
      <c r="G67" t="s">
        <v>242</v>
      </c>
      <c r="H67" t="s">
        <v>352</v>
      </c>
    </row>
    <row r="68" spans="1:8">
      <c r="A68" s="2">
        <v>44235</v>
      </c>
      <c r="B68" t="s">
        <v>9</v>
      </c>
      <c r="C68">
        <v>209869</v>
      </c>
      <c r="D68" t="s">
        <v>75</v>
      </c>
      <c r="E68" s="10">
        <v>0.50268083905559213</v>
      </c>
      <c r="F68" t="s">
        <v>47</v>
      </c>
      <c r="G68" t="s">
        <v>242</v>
      </c>
      <c r="H68" t="s">
        <v>353</v>
      </c>
    </row>
    <row r="69" spans="1:8">
      <c r="A69" s="2">
        <v>44235</v>
      </c>
      <c r="B69" t="s">
        <v>9</v>
      </c>
      <c r="C69">
        <v>209878</v>
      </c>
      <c r="D69" t="s">
        <v>76</v>
      </c>
      <c r="E69" s="10">
        <v>4.0214467124447371</v>
      </c>
      <c r="F69" t="s">
        <v>47</v>
      </c>
      <c r="G69" t="s">
        <v>242</v>
      </c>
      <c r="H69" t="s">
        <v>354</v>
      </c>
    </row>
    <row r="70" spans="1:8">
      <c r="A70" s="2">
        <v>44236</v>
      </c>
      <c r="B70" t="s">
        <v>9</v>
      </c>
      <c r="C70">
        <v>9858</v>
      </c>
      <c r="D70" t="s">
        <v>77</v>
      </c>
      <c r="E70" s="11">
        <v>9.2877825228106481</v>
      </c>
      <c r="F70" t="s">
        <v>17</v>
      </c>
      <c r="G70" t="s">
        <v>244</v>
      </c>
      <c r="H70" t="s">
        <v>355</v>
      </c>
    </row>
    <row r="71" spans="1:8">
      <c r="A71" s="2">
        <v>44236</v>
      </c>
      <c r="B71" t="s">
        <v>9</v>
      </c>
      <c r="C71">
        <v>4684</v>
      </c>
      <c r="D71" t="s">
        <v>78</v>
      </c>
      <c r="E71" s="11">
        <v>25.539956730316998</v>
      </c>
      <c r="F71" t="s">
        <v>17</v>
      </c>
      <c r="G71" t="s">
        <v>244</v>
      </c>
      <c r="H71" t="s">
        <v>356</v>
      </c>
    </row>
    <row r="72" spans="1:8">
      <c r="A72" s="2">
        <v>44236</v>
      </c>
      <c r="B72" t="s">
        <v>9</v>
      </c>
      <c r="C72">
        <v>13857</v>
      </c>
      <c r="D72" t="s">
        <v>79</v>
      </c>
      <c r="E72" s="11">
        <v>467.7283205944878</v>
      </c>
      <c r="F72" t="s">
        <v>17</v>
      </c>
      <c r="G72" t="s">
        <v>244</v>
      </c>
      <c r="H72" t="s">
        <v>357</v>
      </c>
    </row>
    <row r="73" spans="1:8">
      <c r="A73" s="2">
        <v>44236</v>
      </c>
      <c r="B73" t="s">
        <v>9</v>
      </c>
      <c r="C73">
        <v>74084</v>
      </c>
      <c r="D73" t="s">
        <v>81</v>
      </c>
      <c r="E73" s="11">
        <v>65.46136092559496</v>
      </c>
      <c r="F73" t="s">
        <v>80</v>
      </c>
      <c r="G73" t="s">
        <v>242</v>
      </c>
      <c r="H73" t="s">
        <v>358</v>
      </c>
    </row>
    <row r="74" spans="1:8">
      <c r="A74" s="2">
        <v>44236</v>
      </c>
      <c r="B74" t="s">
        <v>9</v>
      </c>
      <c r="C74">
        <v>2575092</v>
      </c>
      <c r="D74" t="s">
        <v>83</v>
      </c>
      <c r="E74" s="11">
        <v>472.00861903489795</v>
      </c>
      <c r="F74" t="s">
        <v>82</v>
      </c>
      <c r="G74" t="s">
        <v>242</v>
      </c>
      <c r="H74" t="s">
        <v>359</v>
      </c>
    </row>
    <row r="75" spans="1:8">
      <c r="A75" s="2">
        <v>44236</v>
      </c>
      <c r="B75" t="s">
        <v>3</v>
      </c>
      <c r="C75">
        <v>35</v>
      </c>
      <c r="D75" t="s">
        <v>84</v>
      </c>
      <c r="E75" s="9">
        <v>550</v>
      </c>
      <c r="F75" t="s">
        <v>32</v>
      </c>
      <c r="G75" t="s">
        <v>243</v>
      </c>
      <c r="H75" s="98">
        <v>6</v>
      </c>
    </row>
    <row r="76" spans="1:8">
      <c r="A76" s="2">
        <v>44236</v>
      </c>
      <c r="B76" t="s">
        <v>9</v>
      </c>
      <c r="C76">
        <v>13524</v>
      </c>
      <c r="D76" t="s">
        <v>86</v>
      </c>
      <c r="E76" s="11">
        <v>16.257201015896907</v>
      </c>
      <c r="F76" t="s">
        <v>85</v>
      </c>
      <c r="G76" t="s">
        <v>246</v>
      </c>
      <c r="H76" t="s">
        <v>360</v>
      </c>
    </row>
    <row r="77" spans="1:8">
      <c r="A77" s="2">
        <v>44236</v>
      </c>
      <c r="B77" t="s">
        <v>9</v>
      </c>
      <c r="C77">
        <v>32</v>
      </c>
      <c r="D77" t="s">
        <v>87</v>
      </c>
      <c r="E77" s="11">
        <v>12.567020976389804</v>
      </c>
      <c r="F77" t="s">
        <v>32</v>
      </c>
      <c r="G77" t="s">
        <v>243</v>
      </c>
      <c r="H77" t="s">
        <v>361</v>
      </c>
    </row>
    <row r="78" spans="1:8">
      <c r="A78" s="2">
        <v>44236</v>
      </c>
      <c r="B78" t="s">
        <v>9</v>
      </c>
      <c r="C78">
        <v>31</v>
      </c>
      <c r="D78" t="s">
        <v>88</v>
      </c>
      <c r="E78" s="11">
        <v>24.191515379550374</v>
      </c>
      <c r="F78" t="s">
        <v>32</v>
      </c>
      <c r="G78" t="s">
        <v>243</v>
      </c>
      <c r="H78" t="s">
        <v>362</v>
      </c>
    </row>
    <row r="79" spans="1:8">
      <c r="A79" s="2">
        <v>44236</v>
      </c>
      <c r="B79" t="s">
        <v>9</v>
      </c>
      <c r="C79">
        <v>5877</v>
      </c>
      <c r="D79" t="s">
        <v>89</v>
      </c>
      <c r="E79" s="11">
        <v>11.280158028407488</v>
      </c>
      <c r="F79" t="s">
        <v>17</v>
      </c>
      <c r="G79" t="s">
        <v>244</v>
      </c>
      <c r="H79" t="s">
        <v>363</v>
      </c>
    </row>
    <row r="80" spans="1:8">
      <c r="A80" s="2">
        <v>44236</v>
      </c>
      <c r="B80" t="s">
        <v>9</v>
      </c>
      <c r="C80">
        <v>4487</v>
      </c>
      <c r="D80" t="s">
        <v>90</v>
      </c>
      <c r="E80" s="11">
        <v>2.57623930015991</v>
      </c>
      <c r="F80" t="s">
        <v>17</v>
      </c>
      <c r="G80" t="s">
        <v>244</v>
      </c>
      <c r="H80" t="s">
        <v>364</v>
      </c>
    </row>
    <row r="81" spans="1:8">
      <c r="A81" s="2">
        <v>44236</v>
      </c>
      <c r="B81" t="s">
        <v>9</v>
      </c>
      <c r="C81">
        <v>4127</v>
      </c>
      <c r="D81" t="s">
        <v>91</v>
      </c>
      <c r="E81" s="11">
        <v>41.942432508700968</v>
      </c>
      <c r="F81" t="s">
        <v>22</v>
      </c>
      <c r="G81" t="s">
        <v>245</v>
      </c>
      <c r="H81" t="s">
        <v>365</v>
      </c>
    </row>
    <row r="82" spans="1:8">
      <c r="A82" s="2">
        <v>44236</v>
      </c>
      <c r="B82" t="s">
        <v>9</v>
      </c>
      <c r="C82">
        <v>4109</v>
      </c>
      <c r="D82" t="s">
        <v>93</v>
      </c>
      <c r="E82" s="11">
        <v>3.6695701251058228</v>
      </c>
      <c r="F82" t="s">
        <v>92</v>
      </c>
      <c r="G82" t="e">
        <v>#N/A</v>
      </c>
      <c r="H82" t="s">
        <v>366</v>
      </c>
    </row>
    <row r="83" spans="1:8">
      <c r="A83" s="2">
        <v>44236</v>
      </c>
      <c r="B83" t="s">
        <v>9</v>
      </c>
      <c r="C83">
        <v>209635</v>
      </c>
      <c r="D83" t="s">
        <v>95</v>
      </c>
      <c r="E83" s="11">
        <v>8.1685636346533723</v>
      </c>
      <c r="F83" t="s">
        <v>33</v>
      </c>
      <c r="G83" t="s">
        <v>247</v>
      </c>
      <c r="H83" t="s">
        <v>367</v>
      </c>
    </row>
    <row r="84" spans="1:8">
      <c r="A84" s="2">
        <v>44236</v>
      </c>
      <c r="B84" t="s">
        <v>9</v>
      </c>
      <c r="C84">
        <v>170424960</v>
      </c>
      <c r="D84" t="s">
        <v>96</v>
      </c>
      <c r="E84" s="11">
        <v>123.8216060050795</v>
      </c>
      <c r="F84" t="s">
        <v>24</v>
      </c>
      <c r="G84" t="s">
        <v>246</v>
      </c>
      <c r="H84" t="s">
        <v>368</v>
      </c>
    </row>
    <row r="85" spans="1:8">
      <c r="A85" s="2">
        <v>44236</v>
      </c>
      <c r="B85" t="s">
        <v>9</v>
      </c>
      <c r="C85">
        <v>208466</v>
      </c>
      <c r="D85" t="s">
        <v>97</v>
      </c>
      <c r="E85" s="11">
        <v>13.014281252939517</v>
      </c>
      <c r="F85" t="s">
        <v>26</v>
      </c>
      <c r="G85" t="s">
        <v>242</v>
      </c>
      <c r="H85" t="s">
        <v>369</v>
      </c>
    </row>
    <row r="86" spans="1:8">
      <c r="A86" s="2">
        <v>44236</v>
      </c>
      <c r="B86" t="s">
        <v>9</v>
      </c>
      <c r="C86">
        <v>208467</v>
      </c>
      <c r="D86" t="s">
        <v>98</v>
      </c>
      <c r="E86" s="11">
        <v>27.982733011005553</v>
      </c>
      <c r="F86" t="s">
        <v>26</v>
      </c>
      <c r="G86" t="s">
        <v>242</v>
      </c>
      <c r="H86" t="s">
        <v>370</v>
      </c>
    </row>
    <row r="87" spans="1:8">
      <c r="A87" s="2">
        <v>44236</v>
      </c>
      <c r="B87" t="s">
        <v>9</v>
      </c>
      <c r="C87">
        <v>2090</v>
      </c>
      <c r="D87" t="s">
        <v>99</v>
      </c>
      <c r="E87" s="11">
        <v>7.6539441256702094</v>
      </c>
      <c r="F87" t="s">
        <v>22</v>
      </c>
      <c r="G87" t="s">
        <v>245</v>
      </c>
      <c r="H87" t="s">
        <v>371</v>
      </c>
    </row>
    <row r="88" spans="1:8">
      <c r="A88" s="2">
        <v>44236</v>
      </c>
      <c r="B88" t="s">
        <v>9</v>
      </c>
      <c r="C88">
        <v>258</v>
      </c>
      <c r="D88" t="s">
        <v>101</v>
      </c>
      <c r="E88" s="11">
        <v>60.726360018812912</v>
      </c>
      <c r="F88" t="s">
        <v>100</v>
      </c>
      <c r="G88" t="s">
        <v>243</v>
      </c>
      <c r="H88" t="s">
        <v>372</v>
      </c>
    </row>
    <row r="89" spans="1:8">
      <c r="A89" s="2">
        <v>44236</v>
      </c>
      <c r="B89" t="s">
        <v>9</v>
      </c>
      <c r="C89">
        <v>152199</v>
      </c>
      <c r="D89" t="s">
        <v>102</v>
      </c>
      <c r="E89" s="11">
        <v>56.930237479070641</v>
      </c>
      <c r="F89" t="s">
        <v>32</v>
      </c>
      <c r="G89" t="s">
        <v>243</v>
      </c>
      <c r="H89" t="s">
        <v>373</v>
      </c>
    </row>
    <row r="90" spans="1:8">
      <c r="A90" s="2">
        <v>44236</v>
      </c>
      <c r="B90" t="s">
        <v>9</v>
      </c>
      <c r="C90">
        <v>213402</v>
      </c>
      <c r="D90" t="s">
        <v>103</v>
      </c>
      <c r="E90" s="11">
        <v>33.706008217477191</v>
      </c>
      <c r="F90" t="s">
        <v>94</v>
      </c>
      <c r="G90" t="s">
        <v>243</v>
      </c>
      <c r="H90" t="s">
        <v>374</v>
      </c>
    </row>
    <row r="91" spans="1:8">
      <c r="A91" s="2">
        <v>44236</v>
      </c>
      <c r="B91" t="s">
        <v>9</v>
      </c>
      <c r="C91">
        <v>4868</v>
      </c>
      <c r="D91" t="s">
        <v>105</v>
      </c>
      <c r="E91" s="11">
        <v>251.34017447088706</v>
      </c>
      <c r="F91" t="s">
        <v>104</v>
      </c>
      <c r="G91" t="s">
        <v>243</v>
      </c>
      <c r="H91" t="s">
        <v>375</v>
      </c>
    </row>
    <row r="92" spans="1:8">
      <c r="A92" s="2">
        <v>44236</v>
      </c>
      <c r="B92" t="s">
        <v>9</v>
      </c>
      <c r="C92">
        <v>210038</v>
      </c>
      <c r="D92" t="s">
        <v>107</v>
      </c>
      <c r="E92" s="11">
        <v>6.2709434672185118</v>
      </c>
      <c r="F92" t="s">
        <v>106</v>
      </c>
      <c r="G92" t="s">
        <v>243</v>
      </c>
      <c r="H92" t="s">
        <v>376</v>
      </c>
    </row>
    <row r="93" spans="1:8">
      <c r="A93" s="2">
        <v>44236</v>
      </c>
      <c r="B93" t="s">
        <v>9</v>
      </c>
      <c r="C93">
        <v>46</v>
      </c>
      <c r="D93" t="s">
        <v>109</v>
      </c>
      <c r="E93" s="11">
        <v>711.09432816480103</v>
      </c>
      <c r="F93" t="s">
        <v>108</v>
      </c>
      <c r="G93" t="s">
        <v>243</v>
      </c>
      <c r="H93" t="s">
        <v>377</v>
      </c>
    </row>
    <row r="94" spans="1:8">
      <c r="A94" s="2">
        <v>44236</v>
      </c>
      <c r="B94" t="s">
        <v>9</v>
      </c>
      <c r="C94">
        <v>1058</v>
      </c>
      <c r="D94" t="s">
        <v>111</v>
      </c>
      <c r="E94" s="11">
        <v>62.236536416141483</v>
      </c>
      <c r="F94" t="s">
        <v>110</v>
      </c>
      <c r="G94" t="s">
        <v>243</v>
      </c>
      <c r="H94" t="s">
        <v>378</v>
      </c>
    </row>
    <row r="95" spans="1:8">
      <c r="A95" s="2">
        <v>44236</v>
      </c>
      <c r="B95" t="s">
        <v>3</v>
      </c>
      <c r="C95">
        <v>77</v>
      </c>
      <c r="D95" t="s">
        <v>112</v>
      </c>
      <c r="E95" s="9">
        <v>106.8</v>
      </c>
      <c r="F95" t="s">
        <v>32</v>
      </c>
      <c r="G95" t="s">
        <v>243</v>
      </c>
      <c r="H95" s="98">
        <v>7</v>
      </c>
    </row>
    <row r="96" spans="1:8">
      <c r="A96" s="2">
        <v>44236</v>
      </c>
      <c r="B96" t="s">
        <v>9</v>
      </c>
      <c r="C96">
        <v>66348</v>
      </c>
      <c r="D96" t="s">
        <v>113</v>
      </c>
      <c r="E96" s="11">
        <v>5.5893082494591289</v>
      </c>
      <c r="F96" t="s">
        <v>94</v>
      </c>
      <c r="G96" t="s">
        <v>243</v>
      </c>
      <c r="H96" t="s">
        <v>379</v>
      </c>
    </row>
    <row r="97" spans="1:8">
      <c r="A97" s="2">
        <v>44237</v>
      </c>
      <c r="B97" t="s">
        <v>3</v>
      </c>
      <c r="C97">
        <v>71</v>
      </c>
      <c r="D97" t="s">
        <v>114</v>
      </c>
      <c r="E97" s="9">
        <v>280</v>
      </c>
      <c r="F97" t="s">
        <v>94</v>
      </c>
      <c r="G97" t="s">
        <v>243</v>
      </c>
      <c r="H97" s="98">
        <v>8</v>
      </c>
    </row>
    <row r="98" spans="1:8">
      <c r="A98" s="2">
        <v>44237</v>
      </c>
      <c r="B98" t="s">
        <v>9</v>
      </c>
      <c r="C98">
        <v>68</v>
      </c>
      <c r="D98" t="s">
        <v>115</v>
      </c>
      <c r="E98" s="11">
        <v>10.556297620167435</v>
      </c>
      <c r="F98" t="s">
        <v>94</v>
      </c>
      <c r="G98" t="s">
        <v>243</v>
      </c>
      <c r="H98" t="s">
        <v>380</v>
      </c>
    </row>
    <row r="99" spans="1:8">
      <c r="A99" s="2">
        <v>44237</v>
      </c>
      <c r="B99" t="s">
        <v>3</v>
      </c>
      <c r="C99">
        <v>423</v>
      </c>
      <c r="D99" t="s">
        <v>116</v>
      </c>
      <c r="E99" s="9">
        <v>630</v>
      </c>
      <c r="F99" t="s">
        <v>22</v>
      </c>
      <c r="G99" t="s">
        <v>245</v>
      </c>
      <c r="H99" s="98">
        <v>9</v>
      </c>
    </row>
    <row r="100" spans="1:8">
      <c r="A100" s="2">
        <v>44237</v>
      </c>
      <c r="B100" t="s">
        <v>3</v>
      </c>
      <c r="C100">
        <v>207885</v>
      </c>
      <c r="D100" t="s">
        <v>117</v>
      </c>
      <c r="E100" s="10">
        <v>4928.7299999999996</v>
      </c>
      <c r="F100" t="s">
        <v>26</v>
      </c>
      <c r="G100" t="s">
        <v>242</v>
      </c>
      <c r="H100" s="98">
        <v>10</v>
      </c>
    </row>
    <row r="101" spans="1:8">
      <c r="A101" s="2">
        <v>44238</v>
      </c>
      <c r="B101" t="s">
        <v>9</v>
      </c>
      <c r="C101">
        <v>107891</v>
      </c>
      <c r="D101" t="s">
        <v>118</v>
      </c>
      <c r="E101" s="11">
        <v>25.134041952779608</v>
      </c>
      <c r="F101" t="s">
        <v>33</v>
      </c>
      <c r="G101" t="s">
        <v>247</v>
      </c>
      <c r="H101" t="s">
        <v>381</v>
      </c>
    </row>
    <row r="102" spans="1:8">
      <c r="A102" s="2">
        <v>44238</v>
      </c>
      <c r="B102" t="s">
        <v>9</v>
      </c>
      <c r="C102">
        <v>537</v>
      </c>
      <c r="D102" t="s">
        <v>119</v>
      </c>
      <c r="E102" s="11">
        <v>6.0025118991628261</v>
      </c>
      <c r="F102" t="s">
        <v>94</v>
      </c>
      <c r="G102" t="s">
        <v>243</v>
      </c>
      <c r="H102" t="s">
        <v>382</v>
      </c>
    </row>
    <row r="103" spans="1:8">
      <c r="A103" s="2">
        <v>44238</v>
      </c>
      <c r="B103" t="s">
        <v>9</v>
      </c>
      <c r="C103">
        <v>676</v>
      </c>
      <c r="D103" t="s">
        <v>120</v>
      </c>
      <c r="E103" s="11">
        <v>38.897443326121717</v>
      </c>
      <c r="F103" t="s">
        <v>32</v>
      </c>
      <c r="G103" t="s">
        <v>243</v>
      </c>
      <c r="H103" t="s">
        <v>383</v>
      </c>
    </row>
    <row r="104" spans="1:8">
      <c r="A104" s="2">
        <v>44238</v>
      </c>
      <c r="B104" t="s">
        <v>3</v>
      </c>
      <c r="C104">
        <v>886</v>
      </c>
      <c r="D104" t="s">
        <v>122</v>
      </c>
      <c r="E104" s="9">
        <v>247.42000000000002</v>
      </c>
      <c r="F104" t="s">
        <v>121</v>
      </c>
      <c r="G104" t="s">
        <v>243</v>
      </c>
      <c r="H104" s="98">
        <v>11</v>
      </c>
    </row>
    <row r="105" spans="1:8">
      <c r="A105" s="2">
        <v>44238</v>
      </c>
      <c r="B105" t="s">
        <v>9</v>
      </c>
      <c r="C105">
        <v>887</v>
      </c>
      <c r="D105" t="s">
        <v>123</v>
      </c>
      <c r="E105" s="11">
        <v>4.809398927664378</v>
      </c>
      <c r="F105" t="s">
        <v>121</v>
      </c>
      <c r="G105" t="s">
        <v>243</v>
      </c>
      <c r="H105" t="s">
        <v>384</v>
      </c>
    </row>
    <row r="106" spans="1:8">
      <c r="A106" s="2">
        <v>44238</v>
      </c>
      <c r="B106" t="s">
        <v>9</v>
      </c>
      <c r="C106">
        <v>3919</v>
      </c>
      <c r="D106" t="s">
        <v>124</v>
      </c>
      <c r="E106" s="11">
        <v>87.012292600884209</v>
      </c>
      <c r="F106" t="s">
        <v>32</v>
      </c>
      <c r="G106" t="s">
        <v>243</v>
      </c>
      <c r="H106" t="s">
        <v>385</v>
      </c>
    </row>
    <row r="107" spans="1:8">
      <c r="A107" s="2">
        <v>44238</v>
      </c>
      <c r="B107" t="s">
        <v>9</v>
      </c>
      <c r="C107">
        <v>1054</v>
      </c>
      <c r="D107" t="s">
        <v>125</v>
      </c>
      <c r="E107" s="11">
        <v>2.1018342583011949</v>
      </c>
      <c r="F107" t="s">
        <v>92</v>
      </c>
      <c r="G107" t="e">
        <v>#N/A</v>
      </c>
      <c r="H107" t="s">
        <v>386</v>
      </c>
    </row>
    <row r="108" spans="1:8">
      <c r="A108" s="2">
        <v>44238</v>
      </c>
      <c r="B108" t="s">
        <v>9</v>
      </c>
      <c r="C108">
        <v>210134</v>
      </c>
      <c r="D108" t="s">
        <v>127</v>
      </c>
      <c r="E108" s="11">
        <v>0.94830740287837456</v>
      </c>
      <c r="F108" t="s">
        <v>126</v>
      </c>
      <c r="G108" t="s">
        <v>242</v>
      </c>
      <c r="H108" t="s">
        <v>387</v>
      </c>
    </row>
    <row r="109" spans="1:8">
      <c r="A109" s="2">
        <v>44238</v>
      </c>
      <c r="B109" t="s">
        <v>9</v>
      </c>
      <c r="C109">
        <v>210132</v>
      </c>
      <c r="D109" t="s">
        <v>128</v>
      </c>
      <c r="E109" s="11">
        <v>17.06111334775656</v>
      </c>
      <c r="F109" t="s">
        <v>12</v>
      </c>
      <c r="G109" t="s">
        <v>242</v>
      </c>
      <c r="H109" t="s">
        <v>388</v>
      </c>
    </row>
    <row r="110" spans="1:8">
      <c r="A110" s="2">
        <v>44238</v>
      </c>
      <c r="B110" t="s">
        <v>3</v>
      </c>
      <c r="C110">
        <v>2119</v>
      </c>
      <c r="D110" t="s">
        <v>129</v>
      </c>
      <c r="E110" s="9">
        <v>146</v>
      </c>
      <c r="F110" t="s">
        <v>22</v>
      </c>
      <c r="G110" t="s">
        <v>245</v>
      </c>
      <c r="H110" s="98">
        <v>12</v>
      </c>
    </row>
    <row r="111" spans="1:8">
      <c r="A111" s="2">
        <v>44238</v>
      </c>
      <c r="B111" t="s">
        <v>3</v>
      </c>
      <c r="C111">
        <v>2188</v>
      </c>
      <c r="D111" t="s">
        <v>130</v>
      </c>
      <c r="E111" s="9">
        <v>48.35</v>
      </c>
      <c r="F111" t="s">
        <v>22</v>
      </c>
      <c r="G111" t="s">
        <v>245</v>
      </c>
      <c r="H111" s="98">
        <v>13</v>
      </c>
    </row>
    <row r="112" spans="1:8">
      <c r="A112" s="2">
        <v>44238</v>
      </c>
      <c r="B112" t="s">
        <v>9</v>
      </c>
      <c r="C112">
        <v>210039</v>
      </c>
      <c r="D112" t="s">
        <v>131</v>
      </c>
      <c r="E112" s="11">
        <v>0.39586116075627881</v>
      </c>
      <c r="F112" t="s">
        <v>106</v>
      </c>
      <c r="G112" t="s">
        <v>243</v>
      </c>
      <c r="H112" t="s">
        <v>389</v>
      </c>
    </row>
    <row r="113" spans="1:8">
      <c r="A113" s="2">
        <v>44238</v>
      </c>
      <c r="B113" t="s">
        <v>9</v>
      </c>
      <c r="C113">
        <v>7</v>
      </c>
      <c r="D113" t="s">
        <v>132</v>
      </c>
      <c r="E113" s="11">
        <v>35.891411908569282</v>
      </c>
      <c r="F113" t="s">
        <v>22</v>
      </c>
      <c r="G113" t="s">
        <v>245</v>
      </c>
      <c r="H113" t="s">
        <v>390</v>
      </c>
    </row>
    <row r="114" spans="1:8">
      <c r="A114" s="2">
        <v>44238</v>
      </c>
      <c r="B114" t="s">
        <v>3</v>
      </c>
      <c r="C114">
        <v>504101</v>
      </c>
      <c r="D114" t="s">
        <v>133</v>
      </c>
      <c r="E114" s="9">
        <v>40</v>
      </c>
      <c r="F114" t="s">
        <v>85</v>
      </c>
      <c r="G114" t="s">
        <v>246</v>
      </c>
      <c r="H114" s="98">
        <v>14</v>
      </c>
    </row>
    <row r="115" spans="1:8">
      <c r="A115" s="2">
        <v>44238</v>
      </c>
      <c r="B115" t="s">
        <v>9</v>
      </c>
      <c r="C115">
        <v>228401</v>
      </c>
      <c r="D115" t="s">
        <v>134</v>
      </c>
      <c r="E115" s="11">
        <v>2.5790040447747153</v>
      </c>
      <c r="F115" t="s">
        <v>85</v>
      </c>
      <c r="G115" t="s">
        <v>246</v>
      </c>
      <c r="H115" t="s">
        <v>391</v>
      </c>
    </row>
    <row r="116" spans="1:8">
      <c r="A116" s="2">
        <v>44238</v>
      </c>
      <c r="B116" t="s">
        <v>9</v>
      </c>
      <c r="C116">
        <v>10552</v>
      </c>
      <c r="D116" t="s">
        <v>135</v>
      </c>
      <c r="E116" s="11">
        <v>6.0321700686671056</v>
      </c>
      <c r="F116" t="s">
        <v>32</v>
      </c>
      <c r="G116" t="s">
        <v>243</v>
      </c>
      <c r="H116" t="s">
        <v>392</v>
      </c>
    </row>
    <row r="117" spans="1:8">
      <c r="A117" s="2">
        <v>44239</v>
      </c>
      <c r="B117" t="s">
        <v>9</v>
      </c>
      <c r="C117">
        <v>140</v>
      </c>
      <c r="D117" t="s">
        <v>136</v>
      </c>
      <c r="E117" s="11">
        <v>5.9770008465807551</v>
      </c>
      <c r="F117" t="s">
        <v>94</v>
      </c>
      <c r="G117" t="s">
        <v>243</v>
      </c>
      <c r="H117" t="s">
        <v>393</v>
      </c>
    </row>
    <row r="118" spans="1:8">
      <c r="A118" s="2">
        <v>44239</v>
      </c>
      <c r="B118" t="s">
        <v>3</v>
      </c>
      <c r="C118">
        <v>21121</v>
      </c>
      <c r="D118" t="s">
        <v>137</v>
      </c>
      <c r="E118" s="9">
        <v>398</v>
      </c>
      <c r="F118" t="s">
        <v>22</v>
      </c>
      <c r="G118" t="s">
        <v>245</v>
      </c>
      <c r="H118" s="98">
        <v>15</v>
      </c>
    </row>
    <row r="119" spans="1:8">
      <c r="A119" s="2">
        <v>44239</v>
      </c>
      <c r="B119" t="s">
        <v>3</v>
      </c>
      <c r="C119">
        <v>210312</v>
      </c>
      <c r="D119" t="s">
        <v>117</v>
      </c>
      <c r="E119" s="10">
        <v>882.41</v>
      </c>
      <c r="F119" t="s">
        <v>26</v>
      </c>
      <c r="G119" t="s">
        <v>242</v>
      </c>
      <c r="H119" s="98">
        <v>16</v>
      </c>
    </row>
    <row r="120" spans="1:8">
      <c r="A120" s="2">
        <v>44239</v>
      </c>
      <c r="B120" t="s">
        <v>9</v>
      </c>
      <c r="C120">
        <v>40</v>
      </c>
      <c r="D120" t="s">
        <v>138</v>
      </c>
      <c r="E120" s="11">
        <v>11.037991534192457</v>
      </c>
      <c r="F120" t="s">
        <v>17</v>
      </c>
      <c r="G120" t="s">
        <v>244</v>
      </c>
      <c r="H120" t="s">
        <v>394</v>
      </c>
    </row>
    <row r="121" spans="1:8">
      <c r="A121" s="2">
        <v>44239</v>
      </c>
      <c r="B121" t="s">
        <v>3</v>
      </c>
      <c r="C121">
        <v>209763</v>
      </c>
      <c r="D121" t="s">
        <v>140</v>
      </c>
      <c r="E121" s="10">
        <v>1380.42</v>
      </c>
      <c r="F121" t="s">
        <v>139</v>
      </c>
      <c r="G121" t="e">
        <v>#N/A</v>
      </c>
      <c r="H121" s="98">
        <v>17</v>
      </c>
    </row>
    <row r="122" spans="1:8">
      <c r="A122" s="2">
        <v>44239</v>
      </c>
      <c r="B122" t="s">
        <v>9</v>
      </c>
      <c r="C122">
        <v>209759</v>
      </c>
      <c r="D122" t="s">
        <v>141</v>
      </c>
      <c r="E122" s="11">
        <v>1.7625246919386701</v>
      </c>
      <c r="F122" t="s">
        <v>139</v>
      </c>
      <c r="G122" t="e">
        <v>#N/A</v>
      </c>
      <c r="H122" t="s">
        <v>395</v>
      </c>
    </row>
    <row r="123" spans="1:8">
      <c r="A123" s="2">
        <v>44239</v>
      </c>
      <c r="B123" t="s">
        <v>3</v>
      </c>
      <c r="C123">
        <v>209680</v>
      </c>
      <c r="D123" t="s">
        <v>143</v>
      </c>
      <c r="E123" s="10">
        <v>693.26</v>
      </c>
      <c r="F123" t="s">
        <v>142</v>
      </c>
      <c r="G123" t="e">
        <v>#N/A</v>
      </c>
      <c r="H123" s="98">
        <v>18</v>
      </c>
    </row>
    <row r="124" spans="1:8">
      <c r="A124" s="2">
        <v>44239</v>
      </c>
      <c r="B124" t="s">
        <v>9</v>
      </c>
      <c r="C124">
        <v>209684</v>
      </c>
      <c r="D124" t="s">
        <v>144</v>
      </c>
      <c r="E124" s="11">
        <v>5.5483397610760985</v>
      </c>
      <c r="F124" t="s">
        <v>142</v>
      </c>
      <c r="G124" t="e">
        <v>#N/A</v>
      </c>
      <c r="H124" t="s">
        <v>396</v>
      </c>
    </row>
    <row r="125" spans="1:8">
      <c r="A125" s="2">
        <v>44239</v>
      </c>
      <c r="B125" t="s">
        <v>9</v>
      </c>
      <c r="C125">
        <v>209670</v>
      </c>
      <c r="D125" t="s">
        <v>145</v>
      </c>
      <c r="E125" s="11">
        <v>12.98763916846957</v>
      </c>
      <c r="F125" t="s">
        <v>142</v>
      </c>
      <c r="G125" t="e">
        <v>#N/A</v>
      </c>
      <c r="H125" t="s">
        <v>397</v>
      </c>
    </row>
    <row r="126" spans="1:8">
      <c r="A126" s="2">
        <v>44239</v>
      </c>
      <c r="B126" t="s">
        <v>9</v>
      </c>
      <c r="C126">
        <v>209682</v>
      </c>
      <c r="D126" t="s">
        <v>146</v>
      </c>
      <c r="E126" s="11">
        <v>6.7748810083717439</v>
      </c>
      <c r="F126" t="s">
        <v>142</v>
      </c>
      <c r="G126" t="e">
        <v>#N/A</v>
      </c>
      <c r="H126" t="s">
        <v>398</v>
      </c>
    </row>
    <row r="127" spans="1:8">
      <c r="A127" s="2">
        <v>44239</v>
      </c>
      <c r="B127" t="s">
        <v>9</v>
      </c>
      <c r="C127">
        <v>209691</v>
      </c>
      <c r="D127" t="s">
        <v>147</v>
      </c>
      <c r="E127" s="11">
        <v>25.973518954002451</v>
      </c>
      <c r="F127" t="s">
        <v>142</v>
      </c>
      <c r="G127" t="e">
        <v>#N/A</v>
      </c>
      <c r="H127" t="s">
        <v>399</v>
      </c>
    </row>
    <row r="128" spans="1:8">
      <c r="A128" s="2">
        <v>44239</v>
      </c>
      <c r="B128" t="s">
        <v>9</v>
      </c>
      <c r="C128">
        <v>209668</v>
      </c>
      <c r="D128" t="s">
        <v>148</v>
      </c>
      <c r="E128" s="11">
        <v>10.455510111936789</v>
      </c>
      <c r="F128" t="s">
        <v>142</v>
      </c>
      <c r="G128" t="e">
        <v>#N/A</v>
      </c>
      <c r="H128" t="s">
        <v>400</v>
      </c>
    </row>
    <row r="129" spans="1:8">
      <c r="A129" s="2">
        <v>44239</v>
      </c>
      <c r="B129" t="s">
        <v>9</v>
      </c>
      <c r="C129">
        <v>209688</v>
      </c>
      <c r="D129" t="s">
        <v>149</v>
      </c>
      <c r="E129" s="11">
        <v>10.971009312388299</v>
      </c>
      <c r="F129" t="s">
        <v>142</v>
      </c>
      <c r="G129" t="e">
        <v>#N/A</v>
      </c>
      <c r="H129" t="s">
        <v>401</v>
      </c>
    </row>
    <row r="130" spans="1:8">
      <c r="A130" s="6">
        <v>44239</v>
      </c>
      <c r="B130" s="7" t="s">
        <v>9</v>
      </c>
      <c r="C130" s="7">
        <v>209678</v>
      </c>
      <c r="D130" s="7" t="s">
        <v>150</v>
      </c>
      <c r="E130" s="8">
        <v>0</v>
      </c>
      <c r="F130" s="7" t="s">
        <v>142</v>
      </c>
      <c r="G130" s="7" t="e">
        <v>#N/A</v>
      </c>
      <c r="H130" s="7" t="s">
        <v>402</v>
      </c>
    </row>
    <row r="131" spans="1:8">
      <c r="A131" s="2">
        <v>44239</v>
      </c>
      <c r="B131" t="s">
        <v>9</v>
      </c>
      <c r="C131">
        <v>209677</v>
      </c>
      <c r="D131" t="s">
        <v>151</v>
      </c>
      <c r="E131" s="11">
        <v>9.4886035180133579</v>
      </c>
      <c r="F131" t="s">
        <v>142</v>
      </c>
      <c r="G131" t="e">
        <v>#N/A</v>
      </c>
      <c r="H131" t="s">
        <v>403</v>
      </c>
    </row>
    <row r="132" spans="1:8">
      <c r="A132" s="2">
        <v>44239</v>
      </c>
      <c r="B132" t="s">
        <v>9</v>
      </c>
      <c r="C132">
        <v>209669</v>
      </c>
      <c r="D132" t="s">
        <v>152</v>
      </c>
      <c r="E132" s="11">
        <v>16.729595334399399</v>
      </c>
      <c r="F132" t="s">
        <v>142</v>
      </c>
      <c r="G132" t="e">
        <v>#N/A</v>
      </c>
      <c r="H132" t="s">
        <v>404</v>
      </c>
    </row>
    <row r="133" spans="1:8">
      <c r="A133" s="2">
        <v>44244</v>
      </c>
      <c r="B133" t="s">
        <v>9</v>
      </c>
      <c r="C133">
        <v>4703</v>
      </c>
      <c r="D133" t="s">
        <v>154</v>
      </c>
      <c r="E133" s="11">
        <v>28.683848367980435</v>
      </c>
      <c r="F133" t="s">
        <v>17</v>
      </c>
      <c r="G133" t="s">
        <v>244</v>
      </c>
      <c r="H133" t="s">
        <v>405</v>
      </c>
    </row>
    <row r="134" spans="1:8">
      <c r="A134" s="2">
        <v>44244</v>
      </c>
      <c r="B134" t="s">
        <v>9</v>
      </c>
      <c r="C134">
        <v>1693</v>
      </c>
      <c r="D134" t="s">
        <v>155</v>
      </c>
      <c r="E134" s="11">
        <v>29.426433637475309</v>
      </c>
      <c r="F134" t="s">
        <v>15</v>
      </c>
      <c r="G134" t="s">
        <v>243</v>
      </c>
      <c r="H134" t="s">
        <v>406</v>
      </c>
    </row>
    <row r="135" spans="1:8">
      <c r="A135" s="2">
        <v>44244</v>
      </c>
      <c r="B135" t="s">
        <v>9</v>
      </c>
      <c r="C135">
        <v>343227737</v>
      </c>
      <c r="D135" t="s">
        <v>156</v>
      </c>
      <c r="E135" s="11">
        <v>1.2365948640767568</v>
      </c>
      <c r="F135" t="s">
        <v>85</v>
      </c>
      <c r="G135" t="s">
        <v>246</v>
      </c>
      <c r="H135" t="s">
        <v>407</v>
      </c>
    </row>
    <row r="136" spans="1:8">
      <c r="A136" s="2">
        <v>44244</v>
      </c>
      <c r="B136" t="s">
        <v>9</v>
      </c>
      <c r="C136">
        <v>340179916</v>
      </c>
      <c r="D136" t="s">
        <v>157</v>
      </c>
      <c r="E136" s="11">
        <v>15.75791327250494</v>
      </c>
      <c r="F136" t="s">
        <v>85</v>
      </c>
      <c r="G136" t="s">
        <v>246</v>
      </c>
      <c r="H136" t="s">
        <v>408</v>
      </c>
    </row>
    <row r="137" spans="1:8">
      <c r="A137" s="2">
        <v>44244</v>
      </c>
      <c r="B137" t="s">
        <v>9</v>
      </c>
      <c r="C137">
        <v>1615</v>
      </c>
      <c r="D137" t="s">
        <v>158</v>
      </c>
      <c r="E137" s="11">
        <v>55.294892296115137</v>
      </c>
      <c r="F137" t="s">
        <v>33</v>
      </c>
      <c r="G137" t="s">
        <v>247</v>
      </c>
      <c r="H137" t="s">
        <v>409</v>
      </c>
    </row>
    <row r="138" spans="1:8">
      <c r="A138" s="2">
        <v>44244</v>
      </c>
      <c r="B138" t="s">
        <v>9</v>
      </c>
      <c r="C138">
        <v>99</v>
      </c>
      <c r="D138" t="s">
        <v>159</v>
      </c>
      <c r="E138" s="11">
        <v>6.7861913272504939</v>
      </c>
      <c r="F138" t="s">
        <v>32</v>
      </c>
      <c r="G138" t="s">
        <v>243</v>
      </c>
      <c r="H138" t="s">
        <v>410</v>
      </c>
    </row>
    <row r="139" spans="1:8">
      <c r="A139" s="2">
        <v>44244</v>
      </c>
      <c r="B139" t="s">
        <v>9</v>
      </c>
      <c r="C139">
        <v>7902</v>
      </c>
      <c r="D139" t="s">
        <v>160</v>
      </c>
      <c r="E139" s="11">
        <v>18.48282043081554</v>
      </c>
      <c r="F139" t="s">
        <v>17</v>
      </c>
      <c r="G139" t="s">
        <v>244</v>
      </c>
      <c r="H139" t="s">
        <v>411</v>
      </c>
    </row>
    <row r="140" spans="1:8">
      <c r="A140" s="2">
        <v>44244</v>
      </c>
      <c r="B140" t="s">
        <v>9</v>
      </c>
      <c r="C140">
        <v>5881</v>
      </c>
      <c r="D140" t="s">
        <v>161</v>
      </c>
      <c r="E140" s="11">
        <v>91.032984035368258</v>
      </c>
      <c r="F140" t="s">
        <v>17</v>
      </c>
      <c r="G140" t="s">
        <v>244</v>
      </c>
      <c r="H140" t="s">
        <v>412</v>
      </c>
    </row>
    <row r="141" spans="1:8">
      <c r="A141" s="2">
        <v>44244</v>
      </c>
      <c r="B141" t="s">
        <v>9</v>
      </c>
      <c r="C141">
        <v>5882</v>
      </c>
      <c r="D141" t="s">
        <v>162</v>
      </c>
      <c r="E141" s="11">
        <v>7.8386793340231407</v>
      </c>
      <c r="F141" t="s">
        <v>17</v>
      </c>
      <c r="G141" t="s">
        <v>244</v>
      </c>
      <c r="H141" t="s">
        <v>413</v>
      </c>
    </row>
    <row r="142" spans="1:8">
      <c r="A142" s="2">
        <v>44244</v>
      </c>
      <c r="B142" t="s">
        <v>9</v>
      </c>
      <c r="C142">
        <v>6947</v>
      </c>
      <c r="D142" t="s">
        <v>163</v>
      </c>
      <c r="E142" s="11">
        <v>2.2701066691750542</v>
      </c>
      <c r="F142" t="s">
        <v>22</v>
      </c>
      <c r="G142" t="s">
        <v>245</v>
      </c>
      <c r="H142" t="s">
        <v>414</v>
      </c>
    </row>
    <row r="143" spans="1:8">
      <c r="A143" s="2">
        <v>44244</v>
      </c>
      <c r="B143" t="s">
        <v>9</v>
      </c>
      <c r="C143">
        <v>6949</v>
      </c>
      <c r="D143" t="s">
        <v>164</v>
      </c>
      <c r="E143" s="11">
        <v>4.8679612454143548</v>
      </c>
      <c r="F143" t="s">
        <v>22</v>
      </c>
      <c r="G143" t="s">
        <v>245</v>
      </c>
      <c r="H143" t="s">
        <v>415</v>
      </c>
    </row>
    <row r="144" spans="1:8">
      <c r="A144" s="2">
        <v>44244</v>
      </c>
      <c r="B144" t="s">
        <v>9</v>
      </c>
      <c r="C144">
        <v>13577</v>
      </c>
      <c r="D144" t="s">
        <v>165</v>
      </c>
      <c r="E144" s="11">
        <v>23.005188599379174</v>
      </c>
      <c r="F144" t="s">
        <v>22</v>
      </c>
      <c r="G144" t="s">
        <v>245</v>
      </c>
      <c r="H144" t="s">
        <v>416</v>
      </c>
    </row>
    <row r="145" spans="1:8">
      <c r="A145" s="2">
        <v>44244</v>
      </c>
      <c r="B145" t="s">
        <v>9</v>
      </c>
      <c r="C145">
        <v>21265</v>
      </c>
      <c r="D145" t="s">
        <v>166</v>
      </c>
      <c r="E145" s="11">
        <v>12.404278054745555</v>
      </c>
      <c r="F145" t="s">
        <v>22</v>
      </c>
      <c r="G145" t="s">
        <v>245</v>
      </c>
      <c r="H145" t="s">
        <v>417</v>
      </c>
    </row>
    <row r="146" spans="1:8">
      <c r="A146" s="2">
        <v>44244</v>
      </c>
      <c r="B146" t="s">
        <v>9</v>
      </c>
      <c r="C146">
        <v>1101</v>
      </c>
      <c r="D146" t="s">
        <v>167</v>
      </c>
      <c r="E146" s="11">
        <v>13.28648292728812</v>
      </c>
      <c r="F146" t="s">
        <v>22</v>
      </c>
      <c r="G146" t="s">
        <v>245</v>
      </c>
      <c r="H146" t="s">
        <v>418</v>
      </c>
    </row>
    <row r="147" spans="1:8">
      <c r="A147" s="2">
        <v>44244</v>
      </c>
      <c r="B147" t="s">
        <v>9</v>
      </c>
      <c r="C147">
        <v>152776</v>
      </c>
      <c r="D147" t="s">
        <v>168</v>
      </c>
      <c r="E147" s="11">
        <v>8.9477189351895401</v>
      </c>
      <c r="F147" t="s">
        <v>22</v>
      </c>
      <c r="G147" t="s">
        <v>245</v>
      </c>
      <c r="H147" t="s">
        <v>419</v>
      </c>
    </row>
    <row r="148" spans="1:8">
      <c r="A148" s="2">
        <v>44244</v>
      </c>
      <c r="B148" t="s">
        <v>9</v>
      </c>
      <c r="C148">
        <v>21264</v>
      </c>
      <c r="D148" t="s">
        <v>169</v>
      </c>
      <c r="E148" s="11">
        <v>48.295061612266018</v>
      </c>
      <c r="F148" t="s">
        <v>22</v>
      </c>
      <c r="G148" t="s">
        <v>245</v>
      </c>
      <c r="H148" t="s">
        <v>420</v>
      </c>
    </row>
    <row r="149" spans="1:8">
      <c r="A149" s="2">
        <v>44244</v>
      </c>
      <c r="B149" t="s">
        <v>9</v>
      </c>
      <c r="C149">
        <v>21266</v>
      </c>
      <c r="D149" t="s">
        <v>170</v>
      </c>
      <c r="E149" s="11">
        <v>33.679616216724675</v>
      </c>
      <c r="F149" t="s">
        <v>22</v>
      </c>
      <c r="G149" t="s">
        <v>245</v>
      </c>
      <c r="H149" t="s">
        <v>421</v>
      </c>
    </row>
    <row r="150" spans="1:8">
      <c r="A150" s="2">
        <v>44244</v>
      </c>
      <c r="B150" t="s">
        <v>9</v>
      </c>
      <c r="C150">
        <v>21267</v>
      </c>
      <c r="D150" t="s">
        <v>171</v>
      </c>
      <c r="E150" s="11">
        <v>16.839808108362337</v>
      </c>
      <c r="F150" t="s">
        <v>22</v>
      </c>
      <c r="G150" t="s">
        <v>245</v>
      </c>
      <c r="H150" t="s">
        <v>422</v>
      </c>
    </row>
    <row r="151" spans="1:8">
      <c r="A151" s="2">
        <v>44244</v>
      </c>
      <c r="B151" t="s">
        <v>9</v>
      </c>
      <c r="C151">
        <v>21268</v>
      </c>
      <c r="D151" t="s">
        <v>172</v>
      </c>
      <c r="E151" s="11">
        <v>33.679616216724675</v>
      </c>
      <c r="F151" t="s">
        <v>22</v>
      </c>
      <c r="G151" t="s">
        <v>245</v>
      </c>
      <c r="H151" t="s">
        <v>423</v>
      </c>
    </row>
    <row r="152" spans="1:8">
      <c r="A152" s="2">
        <v>44244</v>
      </c>
      <c r="B152" t="s">
        <v>9</v>
      </c>
      <c r="C152">
        <v>21269</v>
      </c>
      <c r="D152" t="s">
        <v>173</v>
      </c>
      <c r="E152" s="11">
        <v>16.839808108362337</v>
      </c>
      <c r="F152" t="s">
        <v>22</v>
      </c>
      <c r="G152" t="s">
        <v>245</v>
      </c>
      <c r="H152" t="s">
        <v>424</v>
      </c>
    </row>
    <row r="153" spans="1:8">
      <c r="A153" s="2">
        <v>44244</v>
      </c>
      <c r="B153" t="s">
        <v>9</v>
      </c>
      <c r="C153">
        <v>1100</v>
      </c>
      <c r="D153" t="s">
        <v>174</v>
      </c>
      <c r="E153" s="11">
        <v>50.330919010441164</v>
      </c>
      <c r="F153" t="s">
        <v>22</v>
      </c>
      <c r="G153" t="s">
        <v>245</v>
      </c>
      <c r="H153" t="s">
        <v>425</v>
      </c>
    </row>
    <row r="154" spans="1:8">
      <c r="A154" s="2">
        <v>44244</v>
      </c>
      <c r="B154" t="s">
        <v>9</v>
      </c>
      <c r="C154">
        <v>236</v>
      </c>
      <c r="D154" t="s">
        <v>175</v>
      </c>
      <c r="E154" s="11">
        <v>51.700724296867655</v>
      </c>
      <c r="F154" t="s">
        <v>22</v>
      </c>
      <c r="G154" t="s">
        <v>245</v>
      </c>
      <c r="H154" t="s">
        <v>426</v>
      </c>
    </row>
    <row r="155" spans="1:8">
      <c r="A155" s="2">
        <v>44244</v>
      </c>
      <c r="B155" t="s">
        <v>9</v>
      </c>
      <c r="C155">
        <v>209209</v>
      </c>
      <c r="D155" t="s">
        <v>176</v>
      </c>
      <c r="E155" s="11">
        <v>8.4141232245320285</v>
      </c>
      <c r="F155" t="s">
        <v>94</v>
      </c>
      <c r="G155" t="s">
        <v>243</v>
      </c>
      <c r="H155" t="s">
        <v>427</v>
      </c>
    </row>
    <row r="156" spans="1:8">
      <c r="A156" s="2">
        <v>44244</v>
      </c>
      <c r="B156" t="s">
        <v>3</v>
      </c>
      <c r="C156">
        <v>210614</v>
      </c>
      <c r="D156" t="s">
        <v>178</v>
      </c>
      <c r="E156" s="12">
        <v>371.97</v>
      </c>
      <c r="F156" t="s">
        <v>177</v>
      </c>
      <c r="G156" t="s">
        <v>242</v>
      </c>
      <c r="H156" s="98">
        <v>19</v>
      </c>
    </row>
    <row r="157" spans="1:8">
      <c r="A157" s="2">
        <v>44244</v>
      </c>
      <c r="B157" t="s">
        <v>3</v>
      </c>
      <c r="C157">
        <v>218</v>
      </c>
      <c r="D157" t="s">
        <v>179</v>
      </c>
      <c r="E157" s="9">
        <v>550</v>
      </c>
      <c r="F157" t="s">
        <v>32</v>
      </c>
      <c r="G157" t="s">
        <v>243</v>
      </c>
      <c r="H157" s="98">
        <v>20</v>
      </c>
    </row>
    <row r="158" spans="1:8">
      <c r="A158" s="2">
        <v>44245</v>
      </c>
      <c r="B158" t="s">
        <v>9</v>
      </c>
      <c r="C158">
        <v>720</v>
      </c>
      <c r="D158" t="s">
        <v>180</v>
      </c>
      <c r="E158" s="11">
        <v>19.900380396952311</v>
      </c>
      <c r="F158" t="s">
        <v>94</v>
      </c>
      <c r="G158" t="s">
        <v>243</v>
      </c>
      <c r="H158" t="s">
        <v>428</v>
      </c>
    </row>
    <row r="159" spans="1:8">
      <c r="A159" s="2">
        <v>44245</v>
      </c>
      <c r="B159" t="s">
        <v>9</v>
      </c>
      <c r="C159">
        <v>2495</v>
      </c>
      <c r="D159" t="s">
        <v>181</v>
      </c>
      <c r="E159" s="11">
        <v>1.1561659298278619</v>
      </c>
      <c r="F159" t="s">
        <v>22</v>
      </c>
      <c r="G159" t="s">
        <v>245</v>
      </c>
      <c r="H159" t="s">
        <v>429</v>
      </c>
    </row>
    <row r="160" spans="1:8">
      <c r="A160" s="2">
        <v>44245</v>
      </c>
      <c r="B160" t="s">
        <v>9</v>
      </c>
      <c r="C160">
        <v>3949</v>
      </c>
      <c r="D160" t="s">
        <v>182</v>
      </c>
      <c r="E160" s="11">
        <v>17.719499576709623</v>
      </c>
      <c r="F160" t="s">
        <v>22</v>
      </c>
      <c r="G160" t="s">
        <v>245</v>
      </c>
      <c r="H160" t="s">
        <v>430</v>
      </c>
    </row>
    <row r="161" spans="1:8">
      <c r="A161" s="2">
        <v>44245</v>
      </c>
      <c r="B161" t="s">
        <v>9</v>
      </c>
      <c r="C161">
        <v>125</v>
      </c>
      <c r="D161" t="s">
        <v>183</v>
      </c>
      <c r="E161" s="11">
        <v>131.38820430815539</v>
      </c>
      <c r="F161" t="s">
        <v>32</v>
      </c>
      <c r="G161" t="s">
        <v>243</v>
      </c>
      <c r="H161" t="s">
        <v>431</v>
      </c>
    </row>
    <row r="162" spans="1:8">
      <c r="A162" s="2">
        <v>44245</v>
      </c>
      <c r="B162" t="s">
        <v>9</v>
      </c>
      <c r="C162">
        <v>3199</v>
      </c>
      <c r="D162" t="s">
        <v>184</v>
      </c>
      <c r="E162" s="11">
        <v>120.41493670209763</v>
      </c>
      <c r="F162" t="s">
        <v>94</v>
      </c>
      <c r="G162" t="s">
        <v>243</v>
      </c>
      <c r="H162" t="s">
        <v>432</v>
      </c>
    </row>
    <row r="163" spans="1:8">
      <c r="A163" s="2">
        <v>44245</v>
      </c>
      <c r="B163" t="s">
        <v>9</v>
      </c>
      <c r="C163">
        <v>324096</v>
      </c>
      <c r="D163" t="s">
        <v>186</v>
      </c>
      <c r="E163" s="11">
        <v>4.3885293951650839</v>
      </c>
      <c r="F163" t="s">
        <v>185</v>
      </c>
      <c r="G163" t="s">
        <v>243</v>
      </c>
      <c r="H163" t="s">
        <v>433</v>
      </c>
    </row>
    <row r="164" spans="1:8">
      <c r="A164" s="2">
        <v>44245</v>
      </c>
      <c r="B164" t="s">
        <v>9</v>
      </c>
      <c r="C164">
        <v>235</v>
      </c>
      <c r="D164" t="s">
        <v>187</v>
      </c>
      <c r="E164" s="11">
        <v>51.110074310977332</v>
      </c>
      <c r="F164" t="s">
        <v>22</v>
      </c>
      <c r="G164" t="s">
        <v>245</v>
      </c>
      <c r="H164" t="s">
        <v>434</v>
      </c>
    </row>
    <row r="165" spans="1:8">
      <c r="A165" s="2">
        <v>44245</v>
      </c>
      <c r="B165" t="s">
        <v>9</v>
      </c>
      <c r="C165">
        <v>6960</v>
      </c>
      <c r="D165" t="s">
        <v>188</v>
      </c>
      <c r="E165" s="11">
        <v>1.7895437870379081</v>
      </c>
      <c r="F165" t="s">
        <v>22</v>
      </c>
      <c r="G165" t="s">
        <v>245</v>
      </c>
      <c r="H165" t="s">
        <v>435</v>
      </c>
    </row>
    <row r="166" spans="1:8">
      <c r="A166" s="2">
        <v>44245</v>
      </c>
      <c r="B166" t="s">
        <v>9</v>
      </c>
      <c r="C166">
        <v>4152</v>
      </c>
      <c r="D166" t="s">
        <v>189</v>
      </c>
      <c r="E166" s="11">
        <v>7.7063486031417563</v>
      </c>
      <c r="F166" t="s">
        <v>22</v>
      </c>
      <c r="G166" t="s">
        <v>245</v>
      </c>
      <c r="H166" t="s">
        <v>436</v>
      </c>
    </row>
    <row r="167" spans="1:8">
      <c r="A167" s="2">
        <v>44245</v>
      </c>
      <c r="B167" t="s">
        <v>9</v>
      </c>
      <c r="C167">
        <v>148</v>
      </c>
      <c r="D167" t="s">
        <v>190</v>
      </c>
      <c r="E167" s="11">
        <v>24.140618944595996</v>
      </c>
      <c r="F167" t="s">
        <v>94</v>
      </c>
      <c r="G167" t="s">
        <v>243</v>
      </c>
      <c r="H167" t="s">
        <v>437</v>
      </c>
    </row>
    <row r="168" spans="1:8">
      <c r="A168" s="2">
        <v>44246</v>
      </c>
      <c r="B168" t="s">
        <v>9</v>
      </c>
      <c r="C168">
        <v>342</v>
      </c>
      <c r="D168" t="s">
        <v>191</v>
      </c>
      <c r="E168" s="11">
        <v>5.6551594393754119</v>
      </c>
      <c r="F168" t="s">
        <v>153</v>
      </c>
      <c r="G168" t="s">
        <v>246</v>
      </c>
      <c r="H168" t="s">
        <v>438</v>
      </c>
    </row>
    <row r="169" spans="1:8">
      <c r="A169" s="2">
        <v>44246</v>
      </c>
      <c r="B169" t="s">
        <v>3</v>
      </c>
      <c r="C169">
        <v>989</v>
      </c>
      <c r="D169" t="s">
        <v>192</v>
      </c>
      <c r="E169" s="9">
        <v>600</v>
      </c>
      <c r="F169" t="s">
        <v>33</v>
      </c>
      <c r="G169" t="s">
        <v>247</v>
      </c>
      <c r="H169" s="98">
        <v>21</v>
      </c>
    </row>
    <row r="170" spans="1:8">
      <c r="A170" s="2">
        <v>44246</v>
      </c>
      <c r="B170" t="s">
        <v>9</v>
      </c>
      <c r="C170">
        <v>991</v>
      </c>
      <c r="D170" t="s">
        <v>193</v>
      </c>
      <c r="E170" s="11">
        <v>37.70106292916941</v>
      </c>
      <c r="F170" t="s">
        <v>33</v>
      </c>
      <c r="G170" t="s">
        <v>247</v>
      </c>
      <c r="H170" t="s">
        <v>439</v>
      </c>
    </row>
    <row r="171" spans="1:8">
      <c r="A171" s="2">
        <v>44246</v>
      </c>
      <c r="B171" t="s">
        <v>9</v>
      </c>
      <c r="C171">
        <v>210007</v>
      </c>
      <c r="D171" t="s">
        <v>195</v>
      </c>
      <c r="E171" s="11">
        <v>0.77287179004797291</v>
      </c>
      <c r="F171" t="s">
        <v>194</v>
      </c>
      <c r="G171" t="s">
        <v>242</v>
      </c>
      <c r="H171" t="s">
        <v>440</v>
      </c>
    </row>
    <row r="172" spans="1:8">
      <c r="A172" s="2">
        <v>44246</v>
      </c>
      <c r="B172" t="s">
        <v>9</v>
      </c>
      <c r="C172">
        <v>210011</v>
      </c>
      <c r="D172" t="s">
        <v>196</v>
      </c>
      <c r="E172" s="11">
        <v>3.8460110996143357</v>
      </c>
      <c r="F172" t="s">
        <v>194</v>
      </c>
      <c r="G172" t="s">
        <v>242</v>
      </c>
      <c r="H172" t="s">
        <v>441</v>
      </c>
    </row>
    <row r="173" spans="1:8">
      <c r="A173" s="2">
        <v>44246</v>
      </c>
      <c r="B173" t="s">
        <v>9</v>
      </c>
      <c r="C173">
        <v>210009</v>
      </c>
      <c r="D173" t="s">
        <v>197</v>
      </c>
      <c r="E173" s="11">
        <v>0.16462797479070643</v>
      </c>
      <c r="F173" t="s">
        <v>194</v>
      </c>
      <c r="G173" t="s">
        <v>242</v>
      </c>
      <c r="H173" t="s">
        <v>442</v>
      </c>
    </row>
    <row r="174" spans="1:8">
      <c r="A174" s="2">
        <v>44246</v>
      </c>
      <c r="B174" t="s">
        <v>3</v>
      </c>
      <c r="C174">
        <v>210004</v>
      </c>
      <c r="D174" t="s">
        <v>198</v>
      </c>
      <c r="E174" s="12">
        <v>599.35</v>
      </c>
      <c r="F174" t="s">
        <v>194</v>
      </c>
      <c r="G174" t="s">
        <v>242</v>
      </c>
      <c r="H174" s="98">
        <v>22</v>
      </c>
    </row>
    <row r="175" spans="1:8">
      <c r="A175" s="2">
        <v>44246</v>
      </c>
      <c r="B175" t="s">
        <v>9</v>
      </c>
      <c r="C175">
        <v>209986</v>
      </c>
      <c r="D175" t="s">
        <v>199</v>
      </c>
      <c r="E175" s="11">
        <v>30.867116922208634</v>
      </c>
      <c r="F175" t="s">
        <v>194</v>
      </c>
      <c r="G175" t="s">
        <v>242</v>
      </c>
      <c r="H175" t="s">
        <v>443</v>
      </c>
    </row>
    <row r="176" spans="1:8">
      <c r="A176" s="2">
        <v>44246</v>
      </c>
      <c r="B176" t="s">
        <v>9</v>
      </c>
      <c r="C176">
        <v>209987</v>
      </c>
      <c r="D176" t="s">
        <v>200</v>
      </c>
      <c r="E176" s="11">
        <v>1.2876169692408992</v>
      </c>
      <c r="F176" t="s">
        <v>194</v>
      </c>
      <c r="G176" t="s">
        <v>242</v>
      </c>
      <c r="H176" t="s">
        <v>444</v>
      </c>
    </row>
    <row r="177" spans="1:8">
      <c r="A177" s="2">
        <v>44246</v>
      </c>
      <c r="B177" t="s">
        <v>9</v>
      </c>
      <c r="C177">
        <v>209988</v>
      </c>
      <c r="D177" t="s">
        <v>201</v>
      </c>
      <c r="E177" s="11">
        <v>0</v>
      </c>
      <c r="F177" t="s">
        <v>194</v>
      </c>
      <c r="G177" t="s">
        <v>242</v>
      </c>
      <c r="H177" t="s">
        <v>445</v>
      </c>
    </row>
    <row r="178" spans="1:8">
      <c r="A178" s="2">
        <v>44246</v>
      </c>
      <c r="B178" t="s">
        <v>9</v>
      </c>
      <c r="C178">
        <v>209989</v>
      </c>
      <c r="D178" t="s">
        <v>202</v>
      </c>
      <c r="E178" s="11">
        <v>15.384547079296398</v>
      </c>
      <c r="F178" t="s">
        <v>194</v>
      </c>
      <c r="G178" t="s">
        <v>242</v>
      </c>
      <c r="H178" t="s">
        <v>446</v>
      </c>
    </row>
    <row r="179" spans="1:8">
      <c r="A179" s="2">
        <v>44246</v>
      </c>
      <c r="B179" t="s">
        <v>9</v>
      </c>
      <c r="C179">
        <v>209990</v>
      </c>
      <c r="D179" t="s">
        <v>203</v>
      </c>
      <c r="E179" s="11">
        <v>29.509500389427146</v>
      </c>
      <c r="F179" t="s">
        <v>194</v>
      </c>
      <c r="G179" t="s">
        <v>242</v>
      </c>
      <c r="H179" t="s">
        <v>447</v>
      </c>
    </row>
    <row r="180" spans="1:8">
      <c r="A180" s="2">
        <v>44246</v>
      </c>
      <c r="B180" t="s">
        <v>9</v>
      </c>
      <c r="C180">
        <v>209991</v>
      </c>
      <c r="D180" t="s">
        <v>204</v>
      </c>
      <c r="E180" s="11">
        <v>4.0630435518765875</v>
      </c>
      <c r="F180" t="s">
        <v>194</v>
      </c>
      <c r="G180" t="s">
        <v>242</v>
      </c>
      <c r="H180" t="s">
        <v>448</v>
      </c>
    </row>
    <row r="181" spans="1:8">
      <c r="A181" s="2">
        <v>44246</v>
      </c>
      <c r="B181" t="s">
        <v>9</v>
      </c>
      <c r="C181">
        <v>209994</v>
      </c>
      <c r="D181" t="s">
        <v>205</v>
      </c>
      <c r="E181" s="11">
        <v>8.7631093970463727</v>
      </c>
      <c r="F181" t="s">
        <v>194</v>
      </c>
      <c r="G181" t="s">
        <v>242</v>
      </c>
      <c r="H181" t="s">
        <v>449</v>
      </c>
    </row>
    <row r="182" spans="1:8">
      <c r="A182" s="2">
        <v>44246</v>
      </c>
      <c r="B182" t="s">
        <v>9</v>
      </c>
      <c r="C182">
        <v>209995</v>
      </c>
      <c r="D182" t="s">
        <v>206</v>
      </c>
      <c r="E182" s="11">
        <v>8.5763634653372218</v>
      </c>
      <c r="F182" t="s">
        <v>194</v>
      </c>
      <c r="G182" t="s">
        <v>242</v>
      </c>
      <c r="H182" t="s">
        <v>450</v>
      </c>
    </row>
    <row r="183" spans="1:8">
      <c r="A183" s="2">
        <v>44246</v>
      </c>
      <c r="B183" t="s">
        <v>9</v>
      </c>
      <c r="C183">
        <v>209996</v>
      </c>
      <c r="D183" t="s">
        <v>207</v>
      </c>
      <c r="E183" s="11">
        <v>2.8542218041576524</v>
      </c>
      <c r="F183" t="s">
        <v>194</v>
      </c>
      <c r="G183" t="s">
        <v>242</v>
      </c>
      <c r="H183" t="s">
        <v>451</v>
      </c>
    </row>
    <row r="184" spans="1:8">
      <c r="A184" s="2">
        <v>44246</v>
      </c>
      <c r="B184" t="s">
        <v>9</v>
      </c>
      <c r="C184">
        <v>209997</v>
      </c>
      <c r="D184" t="s">
        <v>208</v>
      </c>
      <c r="E184" s="11">
        <v>0.63073878280500428</v>
      </c>
      <c r="F184" t="s">
        <v>194</v>
      </c>
      <c r="G184" t="s">
        <v>242</v>
      </c>
      <c r="H184" t="s">
        <v>452</v>
      </c>
    </row>
    <row r="185" spans="1:8">
      <c r="A185" s="2">
        <v>44246</v>
      </c>
      <c r="B185" t="s">
        <v>9</v>
      </c>
      <c r="C185">
        <v>209998</v>
      </c>
      <c r="D185" t="s">
        <v>209</v>
      </c>
      <c r="E185" s="11">
        <v>0.5795910074310977</v>
      </c>
      <c r="F185" t="s">
        <v>194</v>
      </c>
      <c r="G185" t="s">
        <v>242</v>
      </c>
      <c r="H185" t="s">
        <v>453</v>
      </c>
    </row>
    <row r="186" spans="1:8">
      <c r="A186" s="2">
        <v>44246</v>
      </c>
      <c r="B186" t="s">
        <v>9</v>
      </c>
      <c r="C186">
        <v>209999</v>
      </c>
      <c r="D186" t="s">
        <v>210</v>
      </c>
      <c r="E186" s="11">
        <v>2.5450730881384631</v>
      </c>
      <c r="F186" t="s">
        <v>194</v>
      </c>
      <c r="G186" t="s">
        <v>242</v>
      </c>
      <c r="H186" t="s">
        <v>454</v>
      </c>
    </row>
    <row r="187" spans="1:8">
      <c r="A187" s="2">
        <v>44246</v>
      </c>
      <c r="B187" t="s">
        <v>9</v>
      </c>
      <c r="C187">
        <v>209993</v>
      </c>
      <c r="D187" t="s">
        <v>211</v>
      </c>
      <c r="E187" s="11">
        <v>11.788242686482928</v>
      </c>
      <c r="F187" t="s">
        <v>194</v>
      </c>
      <c r="G187" t="s">
        <v>242</v>
      </c>
      <c r="H187" t="s">
        <v>455</v>
      </c>
    </row>
    <row r="188" spans="1:8">
      <c r="A188" s="2">
        <v>44246</v>
      </c>
      <c r="B188" t="s">
        <v>3</v>
      </c>
      <c r="C188">
        <v>209982</v>
      </c>
      <c r="D188" t="s">
        <v>212</v>
      </c>
      <c r="E188" s="12">
        <v>1699.28</v>
      </c>
      <c r="F188" t="s">
        <v>194</v>
      </c>
      <c r="G188" t="s">
        <v>242</v>
      </c>
      <c r="H188" s="98">
        <v>23</v>
      </c>
    </row>
    <row r="189" spans="1:8">
      <c r="A189" s="2">
        <v>44246</v>
      </c>
      <c r="B189" t="s">
        <v>9</v>
      </c>
      <c r="C189">
        <v>210017</v>
      </c>
      <c r="D189" t="s">
        <v>213</v>
      </c>
      <c r="E189" s="11">
        <v>0.6994803875458564</v>
      </c>
      <c r="F189" t="s">
        <v>194</v>
      </c>
      <c r="G189" t="s">
        <v>242</v>
      </c>
      <c r="H189" t="s">
        <v>456</v>
      </c>
    </row>
    <row r="190" spans="1:8">
      <c r="A190" s="2">
        <v>44246</v>
      </c>
      <c r="B190" t="s">
        <v>9</v>
      </c>
      <c r="C190">
        <v>210832</v>
      </c>
      <c r="D190" t="s">
        <v>215</v>
      </c>
      <c r="E190" s="11">
        <v>5.3952734455836708</v>
      </c>
      <c r="F190" t="s">
        <v>214</v>
      </c>
      <c r="G190" t="e">
        <v>#N/A</v>
      </c>
      <c r="H190" t="s">
        <v>457</v>
      </c>
    </row>
    <row r="191" spans="1:8">
      <c r="A191" s="2">
        <v>44246</v>
      </c>
      <c r="B191" t="s">
        <v>3</v>
      </c>
      <c r="C191">
        <v>210838</v>
      </c>
      <c r="D191" t="s">
        <v>216</v>
      </c>
      <c r="E191" s="12">
        <v>483.7</v>
      </c>
      <c r="F191" t="s">
        <v>214</v>
      </c>
      <c r="G191" t="e">
        <v>#N/A</v>
      </c>
      <c r="H191" s="98">
        <v>24</v>
      </c>
    </row>
    <row r="192" spans="1:8">
      <c r="A192" s="2">
        <v>44246</v>
      </c>
      <c r="B192" t="s">
        <v>9</v>
      </c>
      <c r="C192">
        <v>210827</v>
      </c>
      <c r="D192" t="s">
        <v>217</v>
      </c>
      <c r="E192" s="11">
        <v>11.222852412755151</v>
      </c>
      <c r="F192" t="s">
        <v>214</v>
      </c>
      <c r="G192" t="e">
        <v>#N/A</v>
      </c>
      <c r="H192" t="s">
        <v>458</v>
      </c>
    </row>
    <row r="193" spans="1:8">
      <c r="A193" s="2">
        <v>44246</v>
      </c>
      <c r="B193" t="s">
        <v>3</v>
      </c>
      <c r="C193">
        <v>210845</v>
      </c>
      <c r="D193" t="s">
        <v>218</v>
      </c>
      <c r="E193" s="12">
        <v>1499.45</v>
      </c>
      <c r="F193" t="s">
        <v>214</v>
      </c>
      <c r="G193" t="e">
        <v>#N/A</v>
      </c>
      <c r="H193" s="98">
        <v>25</v>
      </c>
    </row>
    <row r="194" spans="1:8">
      <c r="A194" s="2">
        <v>44246</v>
      </c>
      <c r="B194" t="s">
        <v>3</v>
      </c>
      <c r="C194">
        <v>210868</v>
      </c>
      <c r="D194" t="s">
        <v>220</v>
      </c>
      <c r="E194" s="12">
        <v>4072.46</v>
      </c>
      <c r="F194" t="s">
        <v>219</v>
      </c>
      <c r="G194" t="s">
        <v>242</v>
      </c>
      <c r="H194" s="98">
        <v>26</v>
      </c>
    </row>
    <row r="195" spans="1:8">
      <c r="A195" s="2">
        <v>44246</v>
      </c>
      <c r="B195" t="s">
        <v>3</v>
      </c>
      <c r="C195">
        <v>210862</v>
      </c>
      <c r="D195" t="s">
        <v>221</v>
      </c>
      <c r="E195" s="12">
        <v>30.58</v>
      </c>
      <c r="F195" t="s">
        <v>219</v>
      </c>
      <c r="G195" t="s">
        <v>242</v>
      </c>
      <c r="H195" s="98">
        <v>27</v>
      </c>
    </row>
    <row r="196" spans="1:8">
      <c r="A196" s="2">
        <v>44246</v>
      </c>
      <c r="B196" t="s">
        <v>3</v>
      </c>
      <c r="C196">
        <v>210858</v>
      </c>
      <c r="D196" t="s">
        <v>222</v>
      </c>
      <c r="E196" s="12">
        <v>2042.3100999999999</v>
      </c>
      <c r="F196" t="s">
        <v>219</v>
      </c>
      <c r="G196" t="s">
        <v>242</v>
      </c>
      <c r="H196" s="98">
        <v>28</v>
      </c>
    </row>
    <row r="197" spans="1:8">
      <c r="A197" s="2">
        <v>44246</v>
      </c>
      <c r="B197" t="s">
        <v>9</v>
      </c>
      <c r="C197">
        <v>210876</v>
      </c>
      <c r="D197" t="s">
        <v>223</v>
      </c>
      <c r="E197" s="11">
        <v>16.602794092747626</v>
      </c>
      <c r="F197" t="s">
        <v>219</v>
      </c>
      <c r="G197" t="s">
        <v>242</v>
      </c>
      <c r="H197" t="s">
        <v>459</v>
      </c>
    </row>
    <row r="198" spans="1:8">
      <c r="A198" s="2">
        <v>44246</v>
      </c>
      <c r="B198" t="s">
        <v>9</v>
      </c>
      <c r="C198">
        <v>210888</v>
      </c>
      <c r="D198" t="s">
        <v>224</v>
      </c>
      <c r="E198" s="11">
        <v>5.8140065845169788</v>
      </c>
      <c r="F198" t="s">
        <v>219</v>
      </c>
      <c r="G198" t="s">
        <v>242</v>
      </c>
      <c r="H198" t="s">
        <v>460</v>
      </c>
    </row>
    <row r="199" spans="1:8">
      <c r="A199" s="2">
        <v>44246</v>
      </c>
      <c r="B199" t="s">
        <v>9</v>
      </c>
      <c r="C199">
        <v>210883</v>
      </c>
      <c r="D199" t="s">
        <v>225</v>
      </c>
      <c r="E199" s="11">
        <v>36.609364560248331</v>
      </c>
      <c r="F199" t="s">
        <v>219</v>
      </c>
      <c r="G199" t="s">
        <v>242</v>
      </c>
      <c r="H199" t="s">
        <v>461</v>
      </c>
    </row>
    <row r="200" spans="1:8">
      <c r="A200" s="2">
        <v>44246</v>
      </c>
      <c r="B200" t="s">
        <v>9</v>
      </c>
      <c r="C200">
        <v>210885</v>
      </c>
      <c r="D200" t="s">
        <v>226</v>
      </c>
      <c r="E200" s="11">
        <v>3.557095287367134</v>
      </c>
      <c r="F200" t="s">
        <v>219</v>
      </c>
      <c r="G200" t="s">
        <v>242</v>
      </c>
      <c r="H200" t="s">
        <v>462</v>
      </c>
    </row>
    <row r="201" spans="1:8">
      <c r="A201" s="2">
        <v>44246</v>
      </c>
      <c r="B201" t="s">
        <v>9</v>
      </c>
      <c r="C201">
        <v>210884</v>
      </c>
      <c r="D201" t="s">
        <v>227</v>
      </c>
      <c r="E201" s="11">
        <v>71.619078047220398</v>
      </c>
      <c r="F201" t="s">
        <v>219</v>
      </c>
      <c r="G201" t="s">
        <v>242</v>
      </c>
      <c r="H201" t="s">
        <v>463</v>
      </c>
    </row>
    <row r="202" spans="1:8">
      <c r="A202" s="2">
        <v>44246</v>
      </c>
      <c r="B202" t="s">
        <v>9</v>
      </c>
      <c r="C202">
        <v>210886</v>
      </c>
      <c r="D202" t="s">
        <v>228</v>
      </c>
      <c r="E202" s="11">
        <v>39.452404229141194</v>
      </c>
      <c r="F202" t="s">
        <v>219</v>
      </c>
      <c r="G202" t="s">
        <v>242</v>
      </c>
      <c r="H202" t="s">
        <v>464</v>
      </c>
    </row>
    <row r="203" spans="1:8">
      <c r="A203" s="2">
        <v>44246</v>
      </c>
      <c r="B203" t="s">
        <v>9</v>
      </c>
      <c r="C203">
        <v>210864</v>
      </c>
      <c r="D203" t="s">
        <v>229</v>
      </c>
      <c r="E203" s="11">
        <v>0.16588467688834541</v>
      </c>
      <c r="F203" t="s">
        <v>219</v>
      </c>
      <c r="G203" t="s">
        <v>242</v>
      </c>
      <c r="H203" t="s">
        <v>465</v>
      </c>
    </row>
    <row r="204" spans="1:8">
      <c r="A204" s="2">
        <v>44246</v>
      </c>
      <c r="B204" t="s">
        <v>9</v>
      </c>
      <c r="C204">
        <v>210863</v>
      </c>
      <c r="D204" t="s">
        <v>230</v>
      </c>
      <c r="E204" s="11">
        <v>1.7003179381055407</v>
      </c>
      <c r="F204" t="s">
        <v>219</v>
      </c>
      <c r="G204" t="s">
        <v>242</v>
      </c>
      <c r="H204" t="s">
        <v>466</v>
      </c>
    </row>
    <row r="205" spans="1:8">
      <c r="A205" s="2">
        <v>44246</v>
      </c>
      <c r="B205" t="s">
        <v>9</v>
      </c>
      <c r="C205">
        <v>210889</v>
      </c>
      <c r="D205" t="s">
        <v>231</v>
      </c>
      <c r="E205" s="11">
        <v>3.0466228953061805</v>
      </c>
      <c r="F205" t="s">
        <v>219</v>
      </c>
      <c r="G205" t="s">
        <v>242</v>
      </c>
      <c r="H205" t="s">
        <v>467</v>
      </c>
    </row>
    <row r="206" spans="1:8">
      <c r="A206" s="2">
        <v>44246</v>
      </c>
      <c r="B206" t="s">
        <v>9</v>
      </c>
      <c r="C206">
        <v>210874</v>
      </c>
      <c r="D206" t="s">
        <v>232</v>
      </c>
      <c r="E206" s="11">
        <v>22.774332424042896</v>
      </c>
      <c r="F206" t="s">
        <v>219</v>
      </c>
      <c r="G206" t="s">
        <v>242</v>
      </c>
      <c r="H206" t="s">
        <v>468</v>
      </c>
    </row>
    <row r="207" spans="1:8">
      <c r="A207" s="2">
        <v>44246</v>
      </c>
      <c r="B207" t="s">
        <v>9</v>
      </c>
      <c r="C207">
        <v>210877</v>
      </c>
      <c r="D207" t="s">
        <v>233</v>
      </c>
      <c r="E207" s="11">
        <v>0</v>
      </c>
      <c r="F207" t="s">
        <v>219</v>
      </c>
      <c r="G207" t="s">
        <v>242</v>
      </c>
      <c r="H207" t="s">
        <v>469</v>
      </c>
    </row>
    <row r="208" spans="1:8">
      <c r="A208" s="2">
        <v>44246</v>
      </c>
      <c r="B208" t="s">
        <v>9</v>
      </c>
      <c r="C208">
        <v>210881</v>
      </c>
      <c r="D208" t="s">
        <v>234</v>
      </c>
      <c r="E208" s="11">
        <v>20.378681215313705</v>
      </c>
      <c r="F208" t="s">
        <v>219</v>
      </c>
      <c r="G208" t="s">
        <v>242</v>
      </c>
      <c r="H208" t="s">
        <v>470</v>
      </c>
    </row>
    <row r="209" spans="1:8">
      <c r="A209" s="2">
        <v>44246</v>
      </c>
      <c r="B209" t="s">
        <v>9</v>
      </c>
      <c r="C209">
        <v>210890</v>
      </c>
      <c r="D209" t="s">
        <v>235</v>
      </c>
      <c r="E209" s="11">
        <v>18.396736337127273</v>
      </c>
      <c r="F209" t="s">
        <v>219</v>
      </c>
      <c r="G209" t="s">
        <v>242</v>
      </c>
      <c r="H209" t="s">
        <v>471</v>
      </c>
    </row>
    <row r="210" spans="1:8">
      <c r="A210" s="2">
        <v>44246</v>
      </c>
      <c r="B210" t="s">
        <v>9</v>
      </c>
      <c r="C210">
        <v>210879</v>
      </c>
      <c r="D210" t="s">
        <v>236</v>
      </c>
      <c r="E210" s="11">
        <v>22.369045997554323</v>
      </c>
      <c r="F210" t="s">
        <v>219</v>
      </c>
      <c r="G210" t="s">
        <v>242</v>
      </c>
      <c r="H210" t="s">
        <v>472</v>
      </c>
    </row>
    <row r="211" spans="1:8">
      <c r="A211" s="2">
        <v>44246</v>
      </c>
      <c r="B211" t="s">
        <v>9</v>
      </c>
      <c r="C211">
        <v>210880</v>
      </c>
      <c r="D211" t="s">
        <v>237</v>
      </c>
      <c r="E211" s="11">
        <v>34.855513626187566</v>
      </c>
      <c r="F211" t="s">
        <v>219</v>
      </c>
      <c r="G211" t="s">
        <v>242</v>
      </c>
      <c r="H211" t="s">
        <v>473</v>
      </c>
    </row>
    <row r="212" spans="1:8">
      <c r="A212" s="2">
        <v>44246</v>
      </c>
      <c r="B212" t="s">
        <v>9</v>
      </c>
      <c r="C212">
        <v>210887</v>
      </c>
      <c r="D212" t="s">
        <v>238</v>
      </c>
      <c r="E212" s="11">
        <v>69.01933716113254</v>
      </c>
      <c r="F212" t="s">
        <v>219</v>
      </c>
      <c r="G212" t="s">
        <v>242</v>
      </c>
      <c r="H212" t="s">
        <v>474</v>
      </c>
    </row>
    <row r="213" spans="1:8">
      <c r="A213" s="2">
        <v>44246</v>
      </c>
      <c r="B213" t="s">
        <v>9</v>
      </c>
      <c r="C213">
        <v>52</v>
      </c>
      <c r="D213" t="s">
        <v>239</v>
      </c>
      <c r="E213" s="11">
        <v>331.84399559778012</v>
      </c>
      <c r="F213" t="s">
        <v>108</v>
      </c>
      <c r="G213" t="s">
        <v>243</v>
      </c>
      <c r="H213" t="s">
        <v>475</v>
      </c>
    </row>
    <row r="214" spans="1:8">
      <c r="A214" s="2">
        <v>44246</v>
      </c>
      <c r="B214" t="s">
        <v>9</v>
      </c>
      <c r="C214">
        <v>68625</v>
      </c>
      <c r="D214" t="s">
        <v>240</v>
      </c>
      <c r="E214" s="11">
        <v>2.3625999435612832</v>
      </c>
      <c r="F214" t="s">
        <v>22</v>
      </c>
      <c r="G214" t="s">
        <v>245</v>
      </c>
      <c r="H214" t="s">
        <v>476</v>
      </c>
    </row>
    <row r="215" spans="1:8">
      <c r="A215" s="2">
        <v>44246</v>
      </c>
      <c r="B215" t="s">
        <v>9</v>
      </c>
      <c r="C215">
        <v>68276</v>
      </c>
      <c r="D215" t="s">
        <v>241</v>
      </c>
      <c r="E215" s="11">
        <v>1.0807638039695231</v>
      </c>
      <c r="F215" t="s">
        <v>22</v>
      </c>
      <c r="G215" t="s">
        <v>245</v>
      </c>
      <c r="H215" t="s">
        <v>477</v>
      </c>
    </row>
    <row r="216" spans="1:8">
      <c r="A216" s="2">
        <v>44249</v>
      </c>
      <c r="B216" t="s">
        <v>3</v>
      </c>
      <c r="C216">
        <v>2882</v>
      </c>
      <c r="D216" t="s">
        <v>482</v>
      </c>
      <c r="E216" s="9">
        <v>15010.940199999997</v>
      </c>
      <c r="F216" t="s">
        <v>560</v>
      </c>
      <c r="G216" t="s">
        <v>243</v>
      </c>
      <c r="H216" s="98">
        <v>29</v>
      </c>
    </row>
    <row r="217" spans="1:8">
      <c r="A217" s="2">
        <v>44250</v>
      </c>
      <c r="B217" t="s">
        <v>9</v>
      </c>
      <c r="C217">
        <v>7144</v>
      </c>
      <c r="D217" t="s">
        <v>483</v>
      </c>
      <c r="E217" s="11">
        <v>18.850531464584705</v>
      </c>
      <c r="F217" t="s">
        <v>33</v>
      </c>
      <c r="G217" t="s">
        <v>247</v>
      </c>
      <c r="H217" t="s">
        <v>568</v>
      </c>
    </row>
    <row r="218" spans="1:8">
      <c r="A218" s="2">
        <v>44250</v>
      </c>
      <c r="B218" t="s">
        <v>9</v>
      </c>
      <c r="C218">
        <v>1731220</v>
      </c>
      <c r="D218" t="s">
        <v>484</v>
      </c>
      <c r="E218" s="11">
        <v>3.840607280594488</v>
      </c>
      <c r="F218" t="s">
        <v>153</v>
      </c>
      <c r="G218" t="s">
        <v>246</v>
      </c>
      <c r="H218" t="s">
        <v>569</v>
      </c>
    </row>
    <row r="219" spans="1:8">
      <c r="A219" s="2">
        <v>44250</v>
      </c>
      <c r="B219" t="s">
        <v>9</v>
      </c>
      <c r="C219">
        <v>51461220</v>
      </c>
      <c r="D219" t="s">
        <v>485</v>
      </c>
      <c r="E219" s="11">
        <v>0.55734738030288777</v>
      </c>
      <c r="F219" t="s">
        <v>153</v>
      </c>
      <c r="G219" t="s">
        <v>246</v>
      </c>
      <c r="H219" t="s">
        <v>570</v>
      </c>
    </row>
    <row r="220" spans="1:8">
      <c r="A220" s="2">
        <v>44250</v>
      </c>
      <c r="B220" t="s">
        <v>9</v>
      </c>
      <c r="C220">
        <v>49701220</v>
      </c>
      <c r="D220" t="s">
        <v>486</v>
      </c>
      <c r="E220" s="11">
        <v>0.55734738030288777</v>
      </c>
      <c r="F220" t="s">
        <v>153</v>
      </c>
      <c r="G220" t="s">
        <v>246</v>
      </c>
      <c r="H220" t="s">
        <v>571</v>
      </c>
    </row>
    <row r="221" spans="1:8">
      <c r="A221" s="2">
        <v>44250</v>
      </c>
      <c r="B221" t="s">
        <v>9</v>
      </c>
      <c r="C221">
        <v>1370121</v>
      </c>
      <c r="D221" t="s">
        <v>487</v>
      </c>
      <c r="E221" s="11">
        <v>258.7876311315963</v>
      </c>
      <c r="F221" t="s">
        <v>153</v>
      </c>
      <c r="G221" t="s">
        <v>246</v>
      </c>
      <c r="H221" t="s">
        <v>572</v>
      </c>
    </row>
    <row r="222" spans="1:8">
      <c r="A222" s="2">
        <v>44250</v>
      </c>
      <c r="B222" t="s">
        <v>9</v>
      </c>
      <c r="C222">
        <v>30890121</v>
      </c>
      <c r="D222" t="s">
        <v>488</v>
      </c>
      <c r="E222" s="11">
        <v>0.27144765309001978</v>
      </c>
      <c r="F222" t="s">
        <v>153</v>
      </c>
      <c r="G222" t="s">
        <v>246</v>
      </c>
      <c r="H222" t="s">
        <v>573</v>
      </c>
    </row>
    <row r="223" spans="1:8">
      <c r="A223" s="2">
        <v>44250</v>
      </c>
      <c r="B223" t="s">
        <v>9</v>
      </c>
      <c r="C223">
        <v>4711</v>
      </c>
      <c r="D223" t="s">
        <v>489</v>
      </c>
      <c r="E223" s="11">
        <v>35.943063621484342</v>
      </c>
      <c r="F223" t="s">
        <v>17</v>
      </c>
      <c r="G223" t="s">
        <v>244</v>
      </c>
      <c r="H223" t="s">
        <v>574</v>
      </c>
    </row>
    <row r="224" spans="1:8">
      <c r="A224" s="2">
        <v>44250</v>
      </c>
      <c r="B224" t="s">
        <v>9</v>
      </c>
      <c r="C224">
        <v>3266</v>
      </c>
      <c r="D224" t="s">
        <v>490</v>
      </c>
      <c r="E224" s="11">
        <v>41.627250365911017</v>
      </c>
      <c r="F224" t="s">
        <v>17</v>
      </c>
      <c r="G224" t="s">
        <v>244</v>
      </c>
      <c r="H224" t="s">
        <v>575</v>
      </c>
    </row>
    <row r="225" spans="1:8">
      <c r="A225" s="2">
        <v>44250</v>
      </c>
      <c r="B225" t="s">
        <v>9</v>
      </c>
      <c r="C225">
        <v>41177</v>
      </c>
      <c r="D225" t="s">
        <v>491</v>
      </c>
      <c r="E225" s="11">
        <v>61.158412943279089</v>
      </c>
      <c r="F225" t="s">
        <v>561</v>
      </c>
      <c r="G225" t="s">
        <v>243</v>
      </c>
      <c r="H225" t="s">
        <v>576</v>
      </c>
    </row>
    <row r="226" spans="1:8">
      <c r="A226" s="2">
        <v>44250</v>
      </c>
      <c r="B226" t="s">
        <v>9</v>
      </c>
      <c r="C226">
        <v>41176</v>
      </c>
      <c r="D226" t="s">
        <v>492</v>
      </c>
      <c r="E226" s="11">
        <v>162.0198127438623</v>
      </c>
      <c r="F226" t="s">
        <v>561</v>
      </c>
      <c r="G226" t="s">
        <v>243</v>
      </c>
      <c r="H226" t="s">
        <v>577</v>
      </c>
    </row>
    <row r="227" spans="1:8">
      <c r="A227" s="2">
        <v>44250</v>
      </c>
      <c r="B227" t="s">
        <v>3</v>
      </c>
      <c r="C227">
        <v>3320</v>
      </c>
      <c r="D227" t="s">
        <v>493</v>
      </c>
      <c r="E227" s="9">
        <v>7.04</v>
      </c>
      <c r="F227" t="s">
        <v>562</v>
      </c>
      <c r="G227" t="s">
        <v>243</v>
      </c>
      <c r="H227" s="98">
        <v>30</v>
      </c>
    </row>
    <row r="228" spans="1:8">
      <c r="A228" s="2">
        <v>44250</v>
      </c>
      <c r="B228" t="s">
        <v>9</v>
      </c>
      <c r="C228">
        <v>4709</v>
      </c>
      <c r="D228" t="s">
        <v>494</v>
      </c>
      <c r="E228" s="11">
        <v>5.1461950898316244</v>
      </c>
      <c r="F228" t="s">
        <v>17</v>
      </c>
      <c r="G228" t="s">
        <v>244</v>
      </c>
      <c r="H228" t="s">
        <v>578</v>
      </c>
    </row>
    <row r="229" spans="1:8">
      <c r="A229" s="2">
        <v>44250</v>
      </c>
      <c r="B229" t="s">
        <v>9</v>
      </c>
      <c r="C229">
        <v>4499</v>
      </c>
      <c r="D229" t="s">
        <v>495</v>
      </c>
      <c r="E229" s="11">
        <v>12.863602671432604</v>
      </c>
      <c r="F229" t="s">
        <v>17</v>
      </c>
      <c r="G229" t="s">
        <v>244</v>
      </c>
      <c r="H229" t="s">
        <v>579</v>
      </c>
    </row>
    <row r="230" spans="1:8">
      <c r="A230" s="2">
        <v>44250</v>
      </c>
      <c r="B230" t="s">
        <v>9</v>
      </c>
      <c r="C230">
        <v>4500</v>
      </c>
      <c r="D230" t="s">
        <v>496</v>
      </c>
      <c r="E230" s="11">
        <v>0.18222180415765216</v>
      </c>
      <c r="F230" t="s">
        <v>17</v>
      </c>
      <c r="G230" t="s">
        <v>244</v>
      </c>
      <c r="H230" t="s">
        <v>580</v>
      </c>
    </row>
    <row r="231" spans="1:8">
      <c r="A231" s="2">
        <v>44250</v>
      </c>
      <c r="B231" t="s">
        <v>9</v>
      </c>
      <c r="C231">
        <v>4501</v>
      </c>
      <c r="D231" t="s">
        <v>497</v>
      </c>
      <c r="E231" s="11">
        <v>25.350194713573512</v>
      </c>
      <c r="F231" t="s">
        <v>17</v>
      </c>
      <c r="G231" t="s">
        <v>244</v>
      </c>
      <c r="H231" t="s">
        <v>581</v>
      </c>
    </row>
    <row r="232" spans="1:8">
      <c r="A232" s="2">
        <v>44250</v>
      </c>
      <c r="B232" t="s">
        <v>9</v>
      </c>
      <c r="C232">
        <v>331</v>
      </c>
      <c r="D232" t="s">
        <v>498</v>
      </c>
      <c r="E232" s="11">
        <v>17.136389803405134</v>
      </c>
      <c r="F232" t="s">
        <v>17</v>
      </c>
      <c r="G232" t="s">
        <v>244</v>
      </c>
      <c r="H232" t="s">
        <v>582</v>
      </c>
    </row>
    <row r="233" spans="1:8">
      <c r="A233" s="2">
        <v>44250</v>
      </c>
      <c r="B233" t="s">
        <v>9</v>
      </c>
      <c r="C233">
        <v>6980</v>
      </c>
      <c r="D233" t="s">
        <v>499</v>
      </c>
      <c r="E233" s="11">
        <v>20.302022387357727</v>
      </c>
      <c r="F233" t="s">
        <v>22</v>
      </c>
      <c r="G233" t="s">
        <v>245</v>
      </c>
      <c r="H233" t="s">
        <v>583</v>
      </c>
    </row>
    <row r="234" spans="1:8">
      <c r="A234" s="2">
        <v>44250</v>
      </c>
      <c r="B234" t="s">
        <v>3</v>
      </c>
      <c r="C234">
        <v>20970</v>
      </c>
      <c r="D234" t="s">
        <v>500</v>
      </c>
      <c r="E234" s="9">
        <v>1062.6801</v>
      </c>
      <c r="F234" t="s">
        <v>22</v>
      </c>
      <c r="G234" t="s">
        <v>245</v>
      </c>
      <c r="H234" s="98">
        <v>31</v>
      </c>
    </row>
    <row r="235" spans="1:8">
      <c r="A235" s="2">
        <v>44250</v>
      </c>
      <c r="B235" t="s">
        <v>9</v>
      </c>
      <c r="C235">
        <v>4182</v>
      </c>
      <c r="D235" t="s">
        <v>501</v>
      </c>
      <c r="E235" s="11">
        <v>41.942432508700968</v>
      </c>
      <c r="F235" t="s">
        <v>22</v>
      </c>
      <c r="G235" t="s">
        <v>245</v>
      </c>
      <c r="H235" t="s">
        <v>584</v>
      </c>
    </row>
    <row r="236" spans="1:8">
      <c r="A236" s="2">
        <v>44250</v>
      </c>
      <c r="B236" t="s">
        <v>9</v>
      </c>
      <c r="C236">
        <v>13599</v>
      </c>
      <c r="D236" t="s">
        <v>502</v>
      </c>
      <c r="E236" s="11">
        <v>27.081930204120027</v>
      </c>
      <c r="F236" t="s">
        <v>22</v>
      </c>
      <c r="G236" t="s">
        <v>245</v>
      </c>
      <c r="H236" t="s">
        <v>585</v>
      </c>
    </row>
    <row r="237" spans="1:8">
      <c r="A237" s="2">
        <v>44250</v>
      </c>
      <c r="B237" t="s">
        <v>9</v>
      </c>
      <c r="C237">
        <v>805</v>
      </c>
      <c r="D237" t="s">
        <v>503</v>
      </c>
      <c r="E237" s="11">
        <v>9.915379550371556</v>
      </c>
      <c r="F237" t="s">
        <v>22</v>
      </c>
      <c r="G237" t="s">
        <v>245</v>
      </c>
      <c r="H237" t="s">
        <v>586</v>
      </c>
    </row>
    <row r="238" spans="1:8">
      <c r="A238" s="2">
        <v>44250</v>
      </c>
      <c r="B238" t="s">
        <v>9</v>
      </c>
      <c r="C238">
        <v>170150014</v>
      </c>
      <c r="D238" t="s">
        <v>504</v>
      </c>
      <c r="E238" s="11">
        <v>584.02579100366847</v>
      </c>
      <c r="F238" t="s">
        <v>24</v>
      </c>
      <c r="G238" t="s">
        <v>246</v>
      </c>
      <c r="H238" t="s">
        <v>587</v>
      </c>
    </row>
    <row r="239" spans="1:8">
      <c r="A239" s="2">
        <v>44250</v>
      </c>
      <c r="B239" t="s">
        <v>9</v>
      </c>
      <c r="C239">
        <v>173443394</v>
      </c>
      <c r="D239" t="s">
        <v>505</v>
      </c>
      <c r="E239" s="11">
        <v>5.9890651867180891</v>
      </c>
      <c r="F239" t="s">
        <v>24</v>
      </c>
      <c r="G239" t="s">
        <v>246</v>
      </c>
      <c r="H239" t="s">
        <v>588</v>
      </c>
    </row>
    <row r="240" spans="1:8">
      <c r="A240" s="2">
        <v>44250</v>
      </c>
      <c r="B240" t="s">
        <v>9</v>
      </c>
      <c r="C240">
        <v>210983</v>
      </c>
      <c r="D240" t="s">
        <v>506</v>
      </c>
      <c r="E240" s="11">
        <v>71.798029912519993</v>
      </c>
      <c r="F240" t="s">
        <v>26</v>
      </c>
      <c r="G240" t="s">
        <v>242</v>
      </c>
      <c r="H240" t="s">
        <v>589</v>
      </c>
    </row>
    <row r="241" spans="1:8">
      <c r="A241" s="2">
        <v>44250</v>
      </c>
      <c r="B241" t="s">
        <v>9</v>
      </c>
      <c r="C241">
        <v>210981</v>
      </c>
      <c r="D241" t="s">
        <v>507</v>
      </c>
      <c r="E241" s="11">
        <v>36.743455930768512</v>
      </c>
      <c r="F241" t="s">
        <v>26</v>
      </c>
      <c r="G241" t="s">
        <v>242</v>
      </c>
      <c r="H241" t="s">
        <v>590</v>
      </c>
    </row>
    <row r="242" spans="1:8">
      <c r="A242" s="2">
        <v>44250</v>
      </c>
      <c r="B242" t="s">
        <v>9</v>
      </c>
      <c r="C242">
        <v>210982</v>
      </c>
      <c r="D242" t="s">
        <v>508</v>
      </c>
      <c r="E242" s="11">
        <v>29.435860159909701</v>
      </c>
      <c r="F242" t="s">
        <v>26</v>
      </c>
      <c r="G242" t="s">
        <v>242</v>
      </c>
      <c r="H242" t="s">
        <v>591</v>
      </c>
    </row>
    <row r="243" spans="1:8">
      <c r="A243" s="2">
        <v>44250</v>
      </c>
      <c r="B243" t="s">
        <v>9</v>
      </c>
      <c r="C243">
        <v>210985</v>
      </c>
      <c r="D243" t="s">
        <v>509</v>
      </c>
      <c r="E243" s="11">
        <v>23.30905916658828</v>
      </c>
      <c r="F243" t="s">
        <v>26</v>
      </c>
      <c r="G243" t="s">
        <v>242</v>
      </c>
      <c r="H243" t="s">
        <v>592</v>
      </c>
    </row>
    <row r="244" spans="1:8">
      <c r="A244" s="2">
        <v>44250</v>
      </c>
      <c r="B244" t="s">
        <v>9</v>
      </c>
      <c r="C244">
        <v>8552</v>
      </c>
      <c r="D244" t="s">
        <v>510</v>
      </c>
      <c r="E244" s="11">
        <v>2.123826545009877</v>
      </c>
      <c r="F244" t="s">
        <v>22</v>
      </c>
      <c r="G244" t="s">
        <v>245</v>
      </c>
      <c r="H244" t="s">
        <v>593</v>
      </c>
    </row>
    <row r="245" spans="1:8">
      <c r="A245" s="2">
        <v>44250</v>
      </c>
      <c r="B245" t="s">
        <v>9</v>
      </c>
      <c r="C245">
        <v>7143</v>
      </c>
      <c r="D245" t="s">
        <v>511</v>
      </c>
      <c r="E245" s="11">
        <v>10.053616781111844</v>
      </c>
      <c r="F245" t="s">
        <v>33</v>
      </c>
      <c r="G245" t="s">
        <v>247</v>
      </c>
      <c r="H245" t="s">
        <v>594</v>
      </c>
    </row>
    <row r="246" spans="1:8">
      <c r="A246" s="2">
        <v>44250</v>
      </c>
      <c r="B246" t="s">
        <v>9</v>
      </c>
      <c r="C246">
        <v>7142</v>
      </c>
      <c r="D246" t="s">
        <v>512</v>
      </c>
      <c r="E246" s="11">
        <v>53.328153513310134</v>
      </c>
      <c r="F246" t="s">
        <v>33</v>
      </c>
      <c r="G246" t="s">
        <v>247</v>
      </c>
      <c r="H246" t="s">
        <v>595</v>
      </c>
    </row>
    <row r="247" spans="1:8">
      <c r="A247" s="2">
        <v>44250</v>
      </c>
      <c r="B247" t="s">
        <v>9</v>
      </c>
      <c r="C247">
        <v>15699</v>
      </c>
      <c r="D247" t="s">
        <v>513</v>
      </c>
      <c r="E247" s="11">
        <v>16.68096096322077</v>
      </c>
      <c r="F247" t="s">
        <v>563</v>
      </c>
      <c r="G247" t="s">
        <v>243</v>
      </c>
      <c r="H247" t="s">
        <v>596</v>
      </c>
    </row>
    <row r="248" spans="1:8">
      <c r="A248" s="2">
        <v>44250</v>
      </c>
      <c r="B248" t="s">
        <v>9</v>
      </c>
      <c r="C248">
        <v>7802</v>
      </c>
      <c r="D248" t="s">
        <v>514</v>
      </c>
      <c r="E248" s="11">
        <v>96.450879375411532</v>
      </c>
      <c r="F248" t="s">
        <v>564</v>
      </c>
      <c r="G248" t="e">
        <v>#N/A</v>
      </c>
      <c r="H248" t="s">
        <v>597</v>
      </c>
    </row>
    <row r="249" spans="1:8">
      <c r="A249" s="2">
        <v>44251</v>
      </c>
      <c r="B249" t="s">
        <v>9</v>
      </c>
      <c r="C249">
        <v>0</v>
      </c>
      <c r="D249" t="s">
        <v>515</v>
      </c>
      <c r="E249" s="11">
        <v>125.67020976389804</v>
      </c>
      <c r="F249" t="s">
        <v>565</v>
      </c>
      <c r="G249" t="s">
        <v>242</v>
      </c>
      <c r="H249" t="s">
        <v>598</v>
      </c>
    </row>
    <row r="250" spans="1:8">
      <c r="A250" s="2">
        <v>44251</v>
      </c>
      <c r="B250" t="s">
        <v>9</v>
      </c>
      <c r="C250">
        <v>0</v>
      </c>
      <c r="D250" t="s">
        <v>515</v>
      </c>
      <c r="E250" s="11">
        <v>2.5134041952779609</v>
      </c>
      <c r="F250" t="s">
        <v>565</v>
      </c>
      <c r="G250" t="s">
        <v>242</v>
      </c>
      <c r="H250" t="s">
        <v>599</v>
      </c>
    </row>
    <row r="251" spans="1:8">
      <c r="A251" s="2">
        <v>44251</v>
      </c>
      <c r="B251" t="s">
        <v>9</v>
      </c>
      <c r="C251">
        <v>211514</v>
      </c>
      <c r="D251" t="s">
        <v>516</v>
      </c>
      <c r="E251" s="11">
        <v>46.172493026055875</v>
      </c>
      <c r="F251" t="s">
        <v>26</v>
      </c>
      <c r="G251" t="s">
        <v>242</v>
      </c>
      <c r="H251" t="s">
        <v>600</v>
      </c>
    </row>
    <row r="252" spans="1:8">
      <c r="A252" s="2">
        <v>44251</v>
      </c>
      <c r="B252" t="s">
        <v>9</v>
      </c>
      <c r="C252">
        <v>210995</v>
      </c>
      <c r="D252" t="s">
        <v>517</v>
      </c>
      <c r="E252" s="11">
        <v>0</v>
      </c>
      <c r="F252" t="s">
        <v>26</v>
      </c>
      <c r="G252" t="s">
        <v>242</v>
      </c>
      <c r="H252" t="s">
        <v>601</v>
      </c>
    </row>
    <row r="253" spans="1:8">
      <c r="A253" s="2">
        <v>44251</v>
      </c>
      <c r="B253" t="s">
        <v>9</v>
      </c>
      <c r="C253">
        <v>211171</v>
      </c>
      <c r="D253" t="s">
        <v>518</v>
      </c>
      <c r="E253" s="11">
        <v>7.3925500893613023</v>
      </c>
      <c r="F253" t="s">
        <v>12</v>
      </c>
      <c r="G253" t="s">
        <v>242</v>
      </c>
      <c r="H253" t="s">
        <v>602</v>
      </c>
    </row>
    <row r="254" spans="1:8">
      <c r="A254" s="2">
        <v>44251</v>
      </c>
      <c r="B254" t="s">
        <v>3</v>
      </c>
      <c r="C254">
        <v>211271</v>
      </c>
      <c r="D254" t="s">
        <v>519</v>
      </c>
      <c r="E254" s="10">
        <v>386.4</v>
      </c>
      <c r="F254" t="s">
        <v>10</v>
      </c>
      <c r="G254" t="s">
        <v>242</v>
      </c>
      <c r="H254" s="98">
        <v>32</v>
      </c>
    </row>
    <row r="255" spans="1:8">
      <c r="A255" s="2">
        <v>44251</v>
      </c>
      <c r="B255" t="s">
        <v>9</v>
      </c>
      <c r="C255">
        <v>211218</v>
      </c>
      <c r="D255" t="s">
        <v>520</v>
      </c>
      <c r="E255" s="11">
        <v>6.0698711315962752</v>
      </c>
      <c r="F255" t="s">
        <v>10</v>
      </c>
      <c r="G255" t="s">
        <v>242</v>
      </c>
      <c r="H255" t="s">
        <v>603</v>
      </c>
    </row>
    <row r="256" spans="1:8">
      <c r="A256" s="2">
        <v>44251</v>
      </c>
      <c r="B256" t="s">
        <v>9</v>
      </c>
      <c r="C256">
        <v>211220</v>
      </c>
      <c r="D256" t="s">
        <v>521</v>
      </c>
      <c r="E256" s="11">
        <v>2.8502003574452077</v>
      </c>
      <c r="F256" t="s">
        <v>10</v>
      </c>
      <c r="G256" t="s">
        <v>242</v>
      </c>
      <c r="H256" t="s">
        <v>604</v>
      </c>
    </row>
    <row r="257" spans="1:8">
      <c r="A257" s="2">
        <v>44251</v>
      </c>
      <c r="B257" t="s">
        <v>9</v>
      </c>
      <c r="C257">
        <v>211205</v>
      </c>
      <c r="D257" t="s">
        <v>522</v>
      </c>
      <c r="E257" s="11">
        <v>5.7004007148904154</v>
      </c>
      <c r="F257" t="s">
        <v>10</v>
      </c>
      <c r="G257" t="s">
        <v>242</v>
      </c>
      <c r="H257" t="s">
        <v>605</v>
      </c>
    </row>
    <row r="258" spans="1:8">
      <c r="A258" s="2">
        <v>44251</v>
      </c>
      <c r="B258" t="s">
        <v>9</v>
      </c>
      <c r="C258">
        <v>211207</v>
      </c>
      <c r="D258" t="s">
        <v>523</v>
      </c>
      <c r="E258" s="11">
        <v>2.42794845263851</v>
      </c>
      <c r="F258" t="s">
        <v>10</v>
      </c>
      <c r="G258" t="s">
        <v>242</v>
      </c>
      <c r="H258" t="s">
        <v>606</v>
      </c>
    </row>
    <row r="259" spans="1:8">
      <c r="A259" s="2">
        <v>44251</v>
      </c>
      <c r="B259" t="s">
        <v>9</v>
      </c>
      <c r="C259">
        <v>211216</v>
      </c>
      <c r="D259" t="s">
        <v>524</v>
      </c>
      <c r="E259" s="11">
        <v>2.42794845263851</v>
      </c>
      <c r="F259" t="s">
        <v>10</v>
      </c>
      <c r="G259" t="s">
        <v>242</v>
      </c>
      <c r="H259" t="s">
        <v>607</v>
      </c>
    </row>
    <row r="260" spans="1:8">
      <c r="A260" s="2">
        <v>44251</v>
      </c>
      <c r="B260" t="s">
        <v>9</v>
      </c>
      <c r="C260">
        <v>211210</v>
      </c>
      <c r="D260" t="s">
        <v>525</v>
      </c>
      <c r="E260" s="11">
        <v>2.42794845263851</v>
      </c>
      <c r="F260" t="s">
        <v>10</v>
      </c>
      <c r="G260" t="s">
        <v>242</v>
      </c>
      <c r="H260" t="s">
        <v>608</v>
      </c>
    </row>
    <row r="261" spans="1:8">
      <c r="A261" s="2">
        <v>44251</v>
      </c>
      <c r="B261" t="s">
        <v>9</v>
      </c>
      <c r="C261">
        <v>211208</v>
      </c>
      <c r="D261" t="s">
        <v>526</v>
      </c>
      <c r="E261" s="11">
        <v>2.42794845263851</v>
      </c>
      <c r="F261" t="s">
        <v>10</v>
      </c>
      <c r="G261" t="s">
        <v>242</v>
      </c>
      <c r="H261" t="s">
        <v>609</v>
      </c>
    </row>
    <row r="262" spans="1:8">
      <c r="A262" s="2">
        <v>44251</v>
      </c>
      <c r="B262" t="s">
        <v>9</v>
      </c>
      <c r="C262">
        <v>211225</v>
      </c>
      <c r="D262" t="s">
        <v>527</v>
      </c>
      <c r="E262" s="11">
        <v>10.239608691562411</v>
      </c>
      <c r="F262" t="s">
        <v>10</v>
      </c>
      <c r="G262" t="s">
        <v>242</v>
      </c>
      <c r="H262" t="s">
        <v>610</v>
      </c>
    </row>
    <row r="263" spans="1:8">
      <c r="A263" s="2">
        <v>44251</v>
      </c>
      <c r="B263" t="s">
        <v>3</v>
      </c>
      <c r="C263">
        <v>211275</v>
      </c>
      <c r="D263" t="s">
        <v>528</v>
      </c>
      <c r="E263" s="10">
        <v>639.4</v>
      </c>
      <c r="F263" t="s">
        <v>10</v>
      </c>
      <c r="G263" t="s">
        <v>242</v>
      </c>
      <c r="H263" s="98">
        <v>33</v>
      </c>
    </row>
    <row r="264" spans="1:8">
      <c r="A264" s="2">
        <v>44251</v>
      </c>
      <c r="B264" t="s">
        <v>9</v>
      </c>
      <c r="C264">
        <v>211219</v>
      </c>
      <c r="D264" t="s">
        <v>529</v>
      </c>
      <c r="E264" s="11">
        <v>5.9831586868591859</v>
      </c>
      <c r="F264" t="s">
        <v>10</v>
      </c>
      <c r="G264" t="s">
        <v>242</v>
      </c>
      <c r="H264" t="s">
        <v>611</v>
      </c>
    </row>
    <row r="265" spans="1:8">
      <c r="A265" s="2">
        <v>44251</v>
      </c>
      <c r="B265" t="s">
        <v>9</v>
      </c>
      <c r="C265">
        <v>211204</v>
      </c>
      <c r="D265" t="s">
        <v>530</v>
      </c>
      <c r="E265" s="11">
        <v>5.9831586868591859</v>
      </c>
      <c r="F265" t="s">
        <v>10</v>
      </c>
      <c r="G265" t="s">
        <v>242</v>
      </c>
      <c r="H265" t="s">
        <v>612</v>
      </c>
    </row>
    <row r="266" spans="1:8">
      <c r="A266" s="2">
        <v>44251</v>
      </c>
      <c r="B266" t="s">
        <v>9</v>
      </c>
      <c r="C266">
        <v>211227</v>
      </c>
      <c r="D266" t="s">
        <v>531</v>
      </c>
      <c r="E266" s="11">
        <v>9.3951048819490186</v>
      </c>
      <c r="F266" t="s">
        <v>10</v>
      </c>
      <c r="G266" t="s">
        <v>242</v>
      </c>
      <c r="H266" t="s">
        <v>613</v>
      </c>
    </row>
    <row r="267" spans="1:8">
      <c r="A267" s="2">
        <v>44251</v>
      </c>
      <c r="B267" t="s">
        <v>9</v>
      </c>
      <c r="C267">
        <v>211224</v>
      </c>
      <c r="D267" t="s">
        <v>532</v>
      </c>
      <c r="E267" s="11">
        <v>3.6287273069325559</v>
      </c>
      <c r="F267" t="s">
        <v>10</v>
      </c>
      <c r="G267" t="s">
        <v>242</v>
      </c>
      <c r="H267" t="s">
        <v>614</v>
      </c>
    </row>
    <row r="268" spans="1:8">
      <c r="A268" s="2">
        <v>44251</v>
      </c>
      <c r="B268" t="s">
        <v>9</v>
      </c>
      <c r="C268">
        <v>211206</v>
      </c>
      <c r="D268" t="s">
        <v>533</v>
      </c>
      <c r="E268" s="11">
        <v>3.6287273069325559</v>
      </c>
      <c r="F268" t="s">
        <v>10</v>
      </c>
      <c r="G268" t="s">
        <v>242</v>
      </c>
      <c r="H268" t="s">
        <v>615</v>
      </c>
    </row>
    <row r="269" spans="1:8">
      <c r="A269" s="2">
        <v>44251</v>
      </c>
      <c r="B269" t="s">
        <v>3</v>
      </c>
      <c r="C269">
        <v>211273</v>
      </c>
      <c r="D269" t="s">
        <v>534</v>
      </c>
      <c r="E269" s="10">
        <v>319.7</v>
      </c>
      <c r="F269" t="s">
        <v>10</v>
      </c>
      <c r="G269" t="s">
        <v>242</v>
      </c>
      <c r="H269" s="98">
        <v>34</v>
      </c>
    </row>
    <row r="270" spans="1:8">
      <c r="A270" s="2">
        <v>44251</v>
      </c>
      <c r="B270" t="s">
        <v>9</v>
      </c>
      <c r="C270">
        <v>211223</v>
      </c>
      <c r="D270" t="s">
        <v>535</v>
      </c>
      <c r="E270" s="11">
        <v>5.9379174113441824</v>
      </c>
      <c r="F270" t="s">
        <v>10</v>
      </c>
      <c r="G270" t="s">
        <v>242</v>
      </c>
      <c r="H270" t="s">
        <v>616</v>
      </c>
    </row>
    <row r="271" spans="1:8">
      <c r="A271" s="2">
        <v>44251</v>
      </c>
      <c r="B271" t="s">
        <v>9</v>
      </c>
      <c r="C271">
        <v>211214</v>
      </c>
      <c r="D271" t="s">
        <v>536</v>
      </c>
      <c r="E271" s="11">
        <v>4.0176766061518201</v>
      </c>
      <c r="F271" t="s">
        <v>10</v>
      </c>
      <c r="G271" t="s">
        <v>242</v>
      </c>
      <c r="H271" t="s">
        <v>617</v>
      </c>
    </row>
    <row r="272" spans="1:8">
      <c r="A272" s="2">
        <v>44251</v>
      </c>
      <c r="B272" t="s">
        <v>9</v>
      </c>
      <c r="C272">
        <v>211226</v>
      </c>
      <c r="D272" t="s">
        <v>537</v>
      </c>
      <c r="E272" s="11">
        <v>7.3366268460163671</v>
      </c>
      <c r="F272" t="s">
        <v>10</v>
      </c>
      <c r="G272" t="s">
        <v>242</v>
      </c>
      <c r="H272" t="s">
        <v>618</v>
      </c>
    </row>
    <row r="273" spans="1:8">
      <c r="A273" s="2">
        <v>44252</v>
      </c>
      <c r="B273" t="s">
        <v>9</v>
      </c>
      <c r="C273">
        <v>210998</v>
      </c>
      <c r="D273" t="s">
        <v>538</v>
      </c>
      <c r="E273" s="96">
        <v>25.560692314928044</v>
      </c>
      <c r="F273" t="s">
        <v>26</v>
      </c>
      <c r="G273" t="s">
        <v>242</v>
      </c>
      <c r="H273" t="s">
        <v>619</v>
      </c>
    </row>
    <row r="274" spans="1:8">
      <c r="A274" s="2">
        <v>44252</v>
      </c>
      <c r="B274" t="s">
        <v>3</v>
      </c>
      <c r="C274">
        <v>22</v>
      </c>
      <c r="D274" t="s">
        <v>539</v>
      </c>
      <c r="E274" s="96">
        <v>4257.04</v>
      </c>
      <c r="F274" t="s">
        <v>566</v>
      </c>
      <c r="G274" t="s">
        <v>567</v>
      </c>
      <c r="H274" s="98">
        <v>35</v>
      </c>
    </row>
    <row r="275" spans="1:8">
      <c r="A275" s="2">
        <v>44252</v>
      </c>
      <c r="B275" t="s">
        <v>3</v>
      </c>
      <c r="C275">
        <v>33</v>
      </c>
      <c r="D275" t="s">
        <v>540</v>
      </c>
      <c r="E275" s="96">
        <v>642</v>
      </c>
      <c r="F275" t="s">
        <v>566</v>
      </c>
      <c r="G275" t="s">
        <v>567</v>
      </c>
      <c r="H275" s="98">
        <v>36</v>
      </c>
    </row>
    <row r="276" spans="1:8">
      <c r="A276" s="2">
        <v>44252</v>
      </c>
      <c r="B276" t="s">
        <v>3</v>
      </c>
      <c r="C276">
        <v>28</v>
      </c>
      <c r="D276" t="s">
        <v>541</v>
      </c>
      <c r="E276" s="96">
        <v>6930</v>
      </c>
      <c r="F276" t="s">
        <v>566</v>
      </c>
      <c r="G276" t="s">
        <v>567</v>
      </c>
      <c r="H276" s="98">
        <v>37</v>
      </c>
    </row>
    <row r="277" spans="1:8">
      <c r="A277" s="2">
        <v>44252</v>
      </c>
      <c r="B277" t="s">
        <v>3</v>
      </c>
      <c r="C277">
        <v>18</v>
      </c>
      <c r="D277" t="s">
        <v>542</v>
      </c>
      <c r="E277" s="96">
        <v>11554.81</v>
      </c>
      <c r="F277" t="s">
        <v>566</v>
      </c>
      <c r="G277" t="s">
        <v>567</v>
      </c>
      <c r="H277" s="98">
        <v>38</v>
      </c>
    </row>
    <row r="278" spans="1:8">
      <c r="A278" s="2">
        <v>44252</v>
      </c>
      <c r="B278" t="s">
        <v>3</v>
      </c>
      <c r="C278">
        <v>108</v>
      </c>
      <c r="D278" t="s">
        <v>543</v>
      </c>
      <c r="E278" s="96">
        <v>4410</v>
      </c>
      <c r="F278" t="s">
        <v>566</v>
      </c>
      <c r="G278" t="s">
        <v>567</v>
      </c>
      <c r="H278" s="98">
        <v>39</v>
      </c>
    </row>
    <row r="279" spans="1:8">
      <c r="A279" s="2">
        <v>44252</v>
      </c>
      <c r="B279" t="s">
        <v>3</v>
      </c>
      <c r="C279">
        <v>8</v>
      </c>
      <c r="D279" t="s">
        <v>544</v>
      </c>
      <c r="E279" s="96">
        <v>6930</v>
      </c>
      <c r="F279" t="s">
        <v>566</v>
      </c>
      <c r="G279" t="s">
        <v>567</v>
      </c>
      <c r="H279" s="98">
        <v>40</v>
      </c>
    </row>
    <row r="280" spans="1:8">
      <c r="A280" s="2">
        <v>44253</v>
      </c>
      <c r="B280" t="s">
        <v>9</v>
      </c>
      <c r="C280">
        <v>4738</v>
      </c>
      <c r="D280" t="s">
        <v>545</v>
      </c>
      <c r="E280" s="11">
        <v>35.374154581883175</v>
      </c>
      <c r="F280" t="s">
        <v>17</v>
      </c>
      <c r="G280" t="s">
        <v>244</v>
      </c>
      <c r="H280" t="s">
        <v>620</v>
      </c>
    </row>
    <row r="281" spans="1:8">
      <c r="A281" s="2">
        <v>44253</v>
      </c>
      <c r="B281" t="s">
        <v>9</v>
      </c>
      <c r="C281">
        <v>137216</v>
      </c>
      <c r="D281" t="s">
        <v>546</v>
      </c>
      <c r="E281" s="11">
        <v>28.828746119838211</v>
      </c>
      <c r="F281" t="s">
        <v>17</v>
      </c>
      <c r="G281" t="s">
        <v>244</v>
      </c>
      <c r="H281" t="s">
        <v>621</v>
      </c>
    </row>
    <row r="282" spans="1:8">
      <c r="A282" s="2">
        <v>44253</v>
      </c>
      <c r="B282" t="s">
        <v>9</v>
      </c>
      <c r="C282">
        <v>137217</v>
      </c>
      <c r="D282" t="s">
        <v>547</v>
      </c>
      <c r="E282" s="11">
        <v>10.009632207694478</v>
      </c>
      <c r="F282" t="s">
        <v>17</v>
      </c>
      <c r="G282" t="s">
        <v>244</v>
      </c>
      <c r="H282" t="s">
        <v>622</v>
      </c>
    </row>
    <row r="283" spans="1:8">
      <c r="A283" s="2">
        <v>44253</v>
      </c>
      <c r="B283" t="s">
        <v>9</v>
      </c>
      <c r="C283">
        <v>8016</v>
      </c>
      <c r="D283" t="s">
        <v>548</v>
      </c>
      <c r="E283" s="11">
        <v>15.416467312576428</v>
      </c>
      <c r="F283" t="s">
        <v>17</v>
      </c>
      <c r="G283" t="s">
        <v>244</v>
      </c>
      <c r="H283" t="s">
        <v>623</v>
      </c>
    </row>
    <row r="284" spans="1:8">
      <c r="A284" s="2">
        <v>44253</v>
      </c>
      <c r="B284" t="s">
        <v>9</v>
      </c>
      <c r="C284">
        <v>5894</v>
      </c>
      <c r="D284" t="s">
        <v>549</v>
      </c>
      <c r="E284" s="11">
        <v>24.35488665224344</v>
      </c>
      <c r="F284" t="s">
        <v>17</v>
      </c>
      <c r="G284" t="s">
        <v>244</v>
      </c>
      <c r="H284" t="s">
        <v>624</v>
      </c>
    </row>
    <row r="285" spans="1:8">
      <c r="A285" s="2">
        <v>44253</v>
      </c>
      <c r="B285" t="s">
        <v>9</v>
      </c>
      <c r="C285">
        <v>5895</v>
      </c>
      <c r="D285" t="s">
        <v>550</v>
      </c>
      <c r="E285" s="11">
        <v>10.853507666259054</v>
      </c>
      <c r="F285" t="s">
        <v>17</v>
      </c>
      <c r="G285" t="s">
        <v>244</v>
      </c>
      <c r="H285" t="s">
        <v>625</v>
      </c>
    </row>
    <row r="286" spans="1:8">
      <c r="A286" s="2">
        <v>44253</v>
      </c>
      <c r="B286" t="s">
        <v>9</v>
      </c>
      <c r="C286">
        <v>5896</v>
      </c>
      <c r="D286" t="s">
        <v>551</v>
      </c>
      <c r="E286" s="11">
        <v>17.040880443984573</v>
      </c>
      <c r="F286" t="s">
        <v>17</v>
      </c>
      <c r="G286" t="s">
        <v>244</v>
      </c>
      <c r="H286" t="s">
        <v>626</v>
      </c>
    </row>
    <row r="287" spans="1:8">
      <c r="A287" s="2">
        <v>44253</v>
      </c>
      <c r="B287" t="s">
        <v>9</v>
      </c>
      <c r="C287">
        <v>13649</v>
      </c>
      <c r="D287" t="s">
        <v>552</v>
      </c>
      <c r="E287" s="11">
        <v>3.1920233280030104</v>
      </c>
      <c r="F287" t="s">
        <v>22</v>
      </c>
      <c r="G287" t="s">
        <v>245</v>
      </c>
      <c r="H287" t="s">
        <v>627</v>
      </c>
    </row>
    <row r="288" spans="1:8">
      <c r="A288" s="2">
        <v>44253</v>
      </c>
      <c r="B288" t="s">
        <v>9</v>
      </c>
      <c r="C288">
        <v>247</v>
      </c>
      <c r="D288" t="s">
        <v>553</v>
      </c>
      <c r="E288" s="11">
        <v>49.099350954754961</v>
      </c>
      <c r="F288" t="s">
        <v>22</v>
      </c>
      <c r="G288" t="s">
        <v>245</v>
      </c>
      <c r="H288" t="s">
        <v>628</v>
      </c>
    </row>
    <row r="289" spans="1:9">
      <c r="A289" s="2">
        <v>44253</v>
      </c>
      <c r="B289" t="s">
        <v>9</v>
      </c>
      <c r="C289">
        <v>5902</v>
      </c>
      <c r="D289" t="s">
        <v>554</v>
      </c>
      <c r="E289" s="11">
        <v>14.388483740005645</v>
      </c>
      <c r="F289" t="s">
        <v>22</v>
      </c>
      <c r="G289" t="s">
        <v>245</v>
      </c>
      <c r="H289" t="s">
        <v>629</v>
      </c>
    </row>
    <row r="290" spans="1:9">
      <c r="A290" s="2">
        <v>44253</v>
      </c>
      <c r="B290" t="s">
        <v>9</v>
      </c>
      <c r="C290">
        <v>13648</v>
      </c>
      <c r="D290" t="s">
        <v>555</v>
      </c>
      <c r="E290" s="11">
        <v>24.757031323487915</v>
      </c>
      <c r="F290" t="s">
        <v>22</v>
      </c>
      <c r="G290" t="s">
        <v>245</v>
      </c>
      <c r="H290" t="s">
        <v>630</v>
      </c>
    </row>
    <row r="291" spans="1:9">
      <c r="A291" s="2">
        <v>44253</v>
      </c>
      <c r="B291" t="s">
        <v>9</v>
      </c>
      <c r="C291">
        <v>248</v>
      </c>
      <c r="D291" t="s">
        <v>556</v>
      </c>
      <c r="E291" s="11">
        <v>31.213338350108177</v>
      </c>
      <c r="F291" t="s">
        <v>22</v>
      </c>
      <c r="G291" t="s">
        <v>245</v>
      </c>
      <c r="H291" t="s">
        <v>631</v>
      </c>
    </row>
    <row r="292" spans="1:9">
      <c r="A292" s="2">
        <v>44253</v>
      </c>
      <c r="B292" t="s">
        <v>3</v>
      </c>
      <c r="C292">
        <v>173896214</v>
      </c>
      <c r="D292" t="s">
        <v>557</v>
      </c>
      <c r="E292" s="9">
        <v>3480.1698999999999</v>
      </c>
      <c r="F292" t="s">
        <v>24</v>
      </c>
      <c r="G292" t="s">
        <v>246</v>
      </c>
      <c r="H292" s="98">
        <v>41</v>
      </c>
    </row>
    <row r="293" spans="1:9">
      <c r="A293" s="2">
        <v>44253</v>
      </c>
      <c r="B293" t="s">
        <v>9</v>
      </c>
      <c r="C293">
        <v>3782</v>
      </c>
      <c r="D293" t="s">
        <v>558</v>
      </c>
      <c r="E293" s="11">
        <v>9.8078058508136596</v>
      </c>
      <c r="F293" t="s">
        <v>22</v>
      </c>
      <c r="G293" t="s">
        <v>245</v>
      </c>
      <c r="H293" t="s">
        <v>632</v>
      </c>
    </row>
    <row r="294" spans="1:9">
      <c r="A294" s="2">
        <v>44253</v>
      </c>
      <c r="B294" t="s">
        <v>9</v>
      </c>
      <c r="C294">
        <v>92</v>
      </c>
      <c r="D294" t="s">
        <v>559</v>
      </c>
      <c r="E294" s="11">
        <v>5.8593735302417462</v>
      </c>
      <c r="F294" t="s">
        <v>94</v>
      </c>
      <c r="G294" t="s">
        <v>243</v>
      </c>
      <c r="H294" t="s">
        <v>633</v>
      </c>
    </row>
    <row r="295" spans="1:9" ht="30">
      <c r="A295" s="91">
        <v>44236</v>
      </c>
      <c r="B295" s="92" t="s">
        <v>9</v>
      </c>
      <c r="C295" s="92">
        <v>1042</v>
      </c>
      <c r="D295" s="94" t="s">
        <v>481</v>
      </c>
      <c r="E295" s="92">
        <v>5.38</v>
      </c>
      <c r="F295" s="92" t="s">
        <v>92</v>
      </c>
      <c r="G295" s="92" t="e">
        <v>#N/A</v>
      </c>
      <c r="H295" s="92" t="s">
        <v>478</v>
      </c>
      <c r="I295" s="3" t="s">
        <v>480</v>
      </c>
    </row>
    <row r="296" spans="1:9">
      <c r="E296" s="90">
        <f>SUM(E2:E294)</f>
        <v>129181.23794866541</v>
      </c>
    </row>
  </sheetData>
  <autoFilter ref="A1:H296" xr:uid="{D3C7109F-03EA-4E15-AD8E-B48164BB2169}"/>
  <phoneticPr fontId="19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6B944-7ED8-4143-B931-037810246340}">
  <dimension ref="A1:AJ444"/>
  <sheetViews>
    <sheetView tabSelected="1" workbookViewId="0">
      <selection sqref="A1:O1"/>
    </sheetView>
  </sheetViews>
  <sheetFormatPr defaultRowHeight="15"/>
  <cols>
    <col min="1" max="1" width="39.5703125" customWidth="1"/>
    <col min="2" max="14" width="0" hidden="1" customWidth="1"/>
    <col min="15" max="15" width="17" customWidth="1"/>
    <col min="16" max="16" width="17.140625" bestFit="1" customWidth="1"/>
    <col min="17" max="17" width="17.140625" customWidth="1"/>
    <col min="18" max="18" width="16.28515625" customWidth="1"/>
    <col min="19" max="19" width="15.85546875" customWidth="1"/>
    <col min="20" max="20" width="15.28515625" customWidth="1"/>
    <col min="21" max="21" width="15.7109375" customWidth="1"/>
    <col min="22" max="22" width="15.85546875" customWidth="1"/>
    <col min="23" max="23" width="16" customWidth="1"/>
    <col min="24" max="24" width="17.28515625" bestFit="1" customWidth="1"/>
    <col min="25" max="25" width="16.28515625" customWidth="1"/>
    <col min="26" max="26" width="17.7109375" bestFit="1" customWidth="1"/>
    <col min="27" max="27" width="17.140625" bestFit="1" customWidth="1"/>
    <col min="28" max="29" width="14.28515625" bestFit="1" customWidth="1"/>
  </cols>
  <sheetData>
    <row r="1" spans="1:36" ht="21">
      <c r="A1" s="99" t="s">
        <v>249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1"/>
      <c r="P1" s="13"/>
      <c r="Q1" s="13"/>
      <c r="R1" s="13"/>
      <c r="S1" s="13"/>
      <c r="T1" s="13"/>
      <c r="U1" s="13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36">
      <c r="A2" s="15"/>
      <c r="B2" s="15"/>
      <c r="C2" s="16"/>
      <c r="D2" s="16"/>
      <c r="E2" s="16"/>
      <c r="F2" s="14"/>
      <c r="G2" s="14"/>
      <c r="H2" s="17"/>
      <c r="I2" s="14"/>
      <c r="J2" s="14"/>
      <c r="K2" s="18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1:36">
      <c r="A3" s="15"/>
      <c r="B3" s="15"/>
      <c r="C3" s="16"/>
      <c r="D3" s="16"/>
      <c r="E3" s="16"/>
      <c r="F3" s="14"/>
      <c r="G3" s="14"/>
      <c r="H3" s="17"/>
      <c r="I3" s="14"/>
      <c r="J3" s="14"/>
      <c r="K3" s="18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>
      <c r="A4" s="15"/>
      <c r="B4" s="15"/>
      <c r="C4" s="16"/>
      <c r="D4" s="16"/>
      <c r="E4" s="16"/>
      <c r="F4" s="14"/>
      <c r="G4" s="14"/>
      <c r="H4" s="17"/>
      <c r="I4" s="14"/>
      <c r="J4" s="14"/>
      <c r="K4" s="18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6">
      <c r="A5" s="15"/>
      <c r="B5" s="15"/>
      <c r="C5" s="16"/>
      <c r="D5" s="16"/>
      <c r="E5" s="16"/>
      <c r="F5" s="14"/>
      <c r="G5" s="14"/>
      <c r="H5" s="17"/>
      <c r="I5" s="14"/>
      <c r="J5" s="14"/>
      <c r="K5" s="18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36">
      <c r="A6" s="15"/>
      <c r="B6" s="15"/>
      <c r="C6" s="16"/>
      <c r="D6" s="16"/>
      <c r="E6" s="16"/>
      <c r="F6" s="14"/>
      <c r="G6" s="14"/>
      <c r="H6" s="17"/>
      <c r="I6" s="14"/>
      <c r="J6" s="14"/>
      <c r="K6" s="18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>
      <c r="A7" s="15"/>
      <c r="B7" s="15"/>
      <c r="C7" s="16"/>
      <c r="D7" s="16"/>
      <c r="E7" s="16"/>
      <c r="F7" s="14"/>
      <c r="G7" s="14"/>
      <c r="H7" s="17"/>
      <c r="I7" s="14"/>
      <c r="J7" s="14"/>
      <c r="K7" s="18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6" ht="18">
      <c r="A8" s="19"/>
      <c r="B8" s="20" t="s">
        <v>250</v>
      </c>
      <c r="C8" s="21" t="s">
        <v>251</v>
      </c>
      <c r="D8" s="22" t="s">
        <v>252</v>
      </c>
      <c r="E8" s="21" t="s">
        <v>253</v>
      </c>
      <c r="F8" s="22" t="s">
        <v>254</v>
      </c>
      <c r="G8" s="21" t="s">
        <v>255</v>
      </c>
      <c r="H8" s="22" t="s">
        <v>256</v>
      </c>
      <c r="I8" s="21" t="s">
        <v>257</v>
      </c>
      <c r="J8" s="22" t="s">
        <v>258</v>
      </c>
      <c r="K8" s="21" t="s">
        <v>259</v>
      </c>
      <c r="L8" s="22" t="s">
        <v>260</v>
      </c>
      <c r="M8" s="21" t="s">
        <v>261</v>
      </c>
      <c r="N8" s="23" t="s">
        <v>250</v>
      </c>
      <c r="O8" s="23" t="s">
        <v>262</v>
      </c>
      <c r="P8" s="23" t="s">
        <v>263</v>
      </c>
      <c r="Q8" s="23" t="s">
        <v>264</v>
      </c>
      <c r="R8" s="23" t="s">
        <v>265</v>
      </c>
      <c r="S8" s="23" t="s">
        <v>266</v>
      </c>
      <c r="T8" s="23" t="s">
        <v>267</v>
      </c>
      <c r="U8" s="23" t="s">
        <v>268</v>
      </c>
      <c r="V8" s="23" t="s">
        <v>268</v>
      </c>
      <c r="W8" s="23" t="s">
        <v>269</v>
      </c>
      <c r="X8" s="23" t="s">
        <v>270</v>
      </c>
      <c r="Y8" s="23" t="s">
        <v>271</v>
      </c>
      <c r="Z8" s="23" t="s">
        <v>272</v>
      </c>
      <c r="AA8" s="23" t="s">
        <v>273</v>
      </c>
      <c r="AB8" s="14"/>
      <c r="AC8" s="14"/>
      <c r="AD8" s="14"/>
      <c r="AE8" s="14"/>
      <c r="AF8" s="14"/>
      <c r="AG8" s="14"/>
      <c r="AH8" s="14"/>
      <c r="AI8" s="14"/>
      <c r="AJ8" s="14"/>
    </row>
    <row r="9" spans="1:36" ht="30.75" customHeight="1">
      <c r="A9" s="24"/>
      <c r="B9" s="25">
        <v>2018</v>
      </c>
      <c r="C9" s="26">
        <v>2019</v>
      </c>
      <c r="D9" s="27">
        <v>2019</v>
      </c>
      <c r="E9" s="26">
        <v>2019</v>
      </c>
      <c r="F9" s="27">
        <v>2019</v>
      </c>
      <c r="G9" s="26">
        <v>2019</v>
      </c>
      <c r="H9" s="27">
        <v>2019</v>
      </c>
      <c r="I9" s="26">
        <v>2019</v>
      </c>
      <c r="J9" s="27">
        <v>2019</v>
      </c>
      <c r="K9" s="26">
        <v>2019</v>
      </c>
      <c r="L9" s="27">
        <v>2019</v>
      </c>
      <c r="M9" s="26">
        <v>2019</v>
      </c>
      <c r="N9" s="28">
        <v>2019</v>
      </c>
      <c r="O9" s="29" t="s">
        <v>274</v>
      </c>
      <c r="P9" s="29" t="s">
        <v>274</v>
      </c>
      <c r="Q9" s="29" t="s">
        <v>274</v>
      </c>
      <c r="R9" s="29" t="s">
        <v>274</v>
      </c>
      <c r="S9" s="29" t="s">
        <v>274</v>
      </c>
      <c r="T9" s="29" t="s">
        <v>274</v>
      </c>
      <c r="U9" s="29" t="s">
        <v>274</v>
      </c>
      <c r="V9" s="29" t="s">
        <v>274</v>
      </c>
      <c r="W9" s="29" t="s">
        <v>274</v>
      </c>
      <c r="X9" s="29" t="s">
        <v>274</v>
      </c>
      <c r="Y9" s="29" t="s">
        <v>274</v>
      </c>
      <c r="Z9" s="29" t="s">
        <v>274</v>
      </c>
      <c r="AA9" s="29" t="s">
        <v>274</v>
      </c>
      <c r="AB9" s="14"/>
      <c r="AC9" s="14"/>
      <c r="AD9" s="14"/>
      <c r="AE9" s="14"/>
      <c r="AF9" s="14"/>
      <c r="AG9" s="14"/>
      <c r="AH9" s="14"/>
      <c r="AI9" s="14"/>
      <c r="AJ9" s="14"/>
    </row>
    <row r="10" spans="1:36">
      <c r="A10" s="30" t="s">
        <v>275</v>
      </c>
      <c r="B10" s="31">
        <v>0</v>
      </c>
      <c r="C10" s="32">
        <v>0</v>
      </c>
      <c r="D10" s="33">
        <v>0</v>
      </c>
      <c r="E10" s="32">
        <v>0</v>
      </c>
      <c r="F10" s="33">
        <v>0</v>
      </c>
      <c r="G10" s="32">
        <v>0</v>
      </c>
      <c r="H10" s="33">
        <v>0</v>
      </c>
      <c r="I10" s="32">
        <v>0</v>
      </c>
      <c r="J10" s="33">
        <v>0</v>
      </c>
      <c r="K10" s="32">
        <v>0</v>
      </c>
      <c r="L10" s="33">
        <v>0</v>
      </c>
      <c r="M10" s="32">
        <v>0</v>
      </c>
      <c r="N10" s="33">
        <v>0</v>
      </c>
      <c r="O10" s="34">
        <v>6242.92</v>
      </c>
      <c r="P10" s="97">
        <v>157727.72</v>
      </c>
      <c r="Q10" s="35"/>
      <c r="R10" s="36"/>
      <c r="S10" s="37"/>
      <c r="T10" s="35"/>
      <c r="U10" s="38"/>
      <c r="V10" s="39"/>
      <c r="W10" s="40"/>
      <c r="X10" s="39"/>
      <c r="Y10" s="40"/>
      <c r="Z10" s="40"/>
      <c r="AA10" s="40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1:36">
      <c r="A11" s="41" t="s">
        <v>276</v>
      </c>
      <c r="B11" s="31"/>
      <c r="C11" s="32"/>
      <c r="D11" s="33"/>
      <c r="E11" s="32"/>
      <c r="F11" s="33"/>
      <c r="G11" s="32"/>
      <c r="H11" s="42"/>
      <c r="I11" s="43"/>
      <c r="J11" s="42"/>
      <c r="K11" s="43"/>
      <c r="L11" s="42"/>
      <c r="M11" s="43"/>
      <c r="N11" s="42">
        <v>0</v>
      </c>
      <c r="O11" s="44">
        <v>175119.49</v>
      </c>
      <c r="P11" s="43">
        <v>166869.49</v>
      </c>
      <c r="Q11" s="45"/>
      <c r="R11" s="46"/>
      <c r="S11" s="47"/>
      <c r="T11" s="48"/>
      <c r="U11" s="49"/>
      <c r="V11" s="50"/>
      <c r="W11" s="50"/>
      <c r="X11" s="50"/>
      <c r="Y11" s="50"/>
      <c r="Z11" s="50"/>
      <c r="AA11" s="50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36">
      <c r="A12" s="41" t="s">
        <v>277</v>
      </c>
      <c r="B12" s="31"/>
      <c r="C12" s="32"/>
      <c r="D12" s="33"/>
      <c r="E12" s="43"/>
      <c r="F12" s="33"/>
      <c r="G12" s="32"/>
      <c r="H12" s="42"/>
      <c r="I12" s="43"/>
      <c r="J12" s="42"/>
      <c r="K12" s="43"/>
      <c r="L12" s="42"/>
      <c r="M12" s="43">
        <v>558</v>
      </c>
      <c r="N12" s="42">
        <v>129205.58</v>
      </c>
      <c r="O12" s="44">
        <v>194.82</v>
      </c>
      <c r="P12" s="43">
        <v>0</v>
      </c>
      <c r="Q12" s="45"/>
      <c r="R12" s="46"/>
      <c r="S12" s="47"/>
      <c r="T12" s="45"/>
      <c r="U12" s="49"/>
      <c r="V12" s="50"/>
      <c r="W12" s="50"/>
      <c r="X12" s="50"/>
      <c r="Y12" s="50"/>
      <c r="Z12" s="50"/>
      <c r="AA12" s="50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36">
      <c r="A13" s="41" t="s">
        <v>278</v>
      </c>
      <c r="B13" s="31"/>
      <c r="C13" s="32"/>
      <c r="D13" s="33"/>
      <c r="E13" s="32"/>
      <c r="F13" s="33"/>
      <c r="G13" s="32"/>
      <c r="H13" s="33"/>
      <c r="I13" s="32"/>
      <c r="J13" s="33"/>
      <c r="K13" s="32"/>
      <c r="L13" s="33"/>
      <c r="M13" s="32"/>
      <c r="N13" s="51">
        <v>63947.93</v>
      </c>
      <c r="O13" s="52">
        <v>111934.64</v>
      </c>
      <c r="P13" s="53">
        <v>76668.25</v>
      </c>
      <c r="Q13" s="53"/>
      <c r="R13" s="54"/>
      <c r="S13" s="47"/>
      <c r="T13" s="45"/>
      <c r="U13" s="49"/>
      <c r="V13" s="50"/>
      <c r="W13" s="50"/>
      <c r="X13" s="50"/>
      <c r="Y13" s="50"/>
      <c r="Z13" s="50"/>
      <c r="AA13" s="50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36">
      <c r="A14" s="41" t="s">
        <v>279</v>
      </c>
      <c r="B14" s="31"/>
      <c r="C14" s="32"/>
      <c r="D14" s="33"/>
      <c r="E14" s="43"/>
      <c r="F14" s="33"/>
      <c r="G14" s="32"/>
      <c r="H14" s="42"/>
      <c r="I14" s="43"/>
      <c r="J14" s="42"/>
      <c r="K14" s="43"/>
      <c r="L14" s="42"/>
      <c r="M14" s="43"/>
      <c r="N14" s="55">
        <v>548.35</v>
      </c>
      <c r="O14" s="52">
        <v>98.07</v>
      </c>
      <c r="P14" s="56">
        <v>-12.95</v>
      </c>
      <c r="Q14" s="56"/>
      <c r="R14" s="56"/>
      <c r="S14" s="47"/>
      <c r="T14" s="45"/>
      <c r="U14" s="49"/>
      <c r="V14" s="50"/>
      <c r="W14" s="57"/>
      <c r="X14" s="58"/>
      <c r="Y14" s="59"/>
      <c r="Z14" s="59"/>
      <c r="AA14" s="59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1:36">
      <c r="A15" s="60" t="s">
        <v>280</v>
      </c>
      <c r="B15" s="61">
        <v>0</v>
      </c>
      <c r="C15" s="62">
        <v>0</v>
      </c>
      <c r="D15" s="63">
        <v>0</v>
      </c>
      <c r="E15" s="62">
        <v>0</v>
      </c>
      <c r="F15" s="63">
        <v>0</v>
      </c>
      <c r="G15" s="62">
        <v>0</v>
      </c>
      <c r="H15" s="63">
        <v>0</v>
      </c>
      <c r="I15" s="62">
        <v>0</v>
      </c>
      <c r="J15" s="63">
        <v>0</v>
      </c>
      <c r="K15" s="62">
        <v>0</v>
      </c>
      <c r="L15" s="63">
        <v>0</v>
      </c>
      <c r="M15" s="62">
        <v>558</v>
      </c>
      <c r="N15" s="63">
        <v>193701.86000000002</v>
      </c>
      <c r="O15" s="64">
        <f>SUM(O10:O14)</f>
        <v>293589.94</v>
      </c>
      <c r="P15" s="64">
        <f t="shared" ref="P15:AA15" si="0">SUM(P10:P14)</f>
        <v>401252.50999999995</v>
      </c>
      <c r="Q15" s="64">
        <f t="shared" si="0"/>
        <v>0</v>
      </c>
      <c r="R15" s="64">
        <f t="shared" si="0"/>
        <v>0</v>
      </c>
      <c r="S15" s="64">
        <f t="shared" si="0"/>
        <v>0</v>
      </c>
      <c r="T15" s="64">
        <f t="shared" si="0"/>
        <v>0</v>
      </c>
      <c r="U15" s="64">
        <f t="shared" si="0"/>
        <v>0</v>
      </c>
      <c r="V15" s="64">
        <f t="shared" si="0"/>
        <v>0</v>
      </c>
      <c r="W15" s="64">
        <f t="shared" si="0"/>
        <v>0</v>
      </c>
      <c r="X15" s="64">
        <f t="shared" si="0"/>
        <v>0</v>
      </c>
      <c r="Y15" s="64">
        <f t="shared" si="0"/>
        <v>0</v>
      </c>
      <c r="Z15" s="64">
        <f t="shared" si="0"/>
        <v>0</v>
      </c>
      <c r="AA15" s="64">
        <f t="shared" si="0"/>
        <v>0</v>
      </c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>
      <c r="A16" s="65"/>
      <c r="O16" s="66"/>
      <c r="P16" s="62"/>
      <c r="Q16" s="62"/>
      <c r="R16" s="67"/>
      <c r="S16" s="68"/>
      <c r="T16" s="67"/>
      <c r="U16" s="69"/>
      <c r="V16" s="64"/>
      <c r="W16" s="64"/>
      <c r="X16" s="64"/>
      <c r="Y16" s="64"/>
      <c r="Z16" s="64"/>
      <c r="AA16" s="64"/>
      <c r="AB16" s="70"/>
      <c r="AC16" s="14"/>
      <c r="AD16" s="14"/>
      <c r="AE16" s="14"/>
      <c r="AF16" s="14"/>
      <c r="AG16" s="14"/>
      <c r="AH16" s="14"/>
      <c r="AI16" s="14"/>
      <c r="AJ16" s="14"/>
    </row>
    <row r="17" spans="1:36">
      <c r="A17" s="41" t="s">
        <v>281</v>
      </c>
      <c r="B17" s="31"/>
      <c r="C17" s="32"/>
      <c r="D17" s="33"/>
      <c r="E17" s="43"/>
      <c r="F17" s="33"/>
      <c r="G17" s="32"/>
      <c r="H17" s="42"/>
      <c r="I17" s="43"/>
      <c r="J17" s="42"/>
      <c r="K17" s="43"/>
      <c r="L17" s="42"/>
      <c r="M17" s="43"/>
      <c r="N17" s="42"/>
      <c r="O17" s="44">
        <v>0</v>
      </c>
      <c r="P17" s="43">
        <v>0.03</v>
      </c>
      <c r="Q17" s="45"/>
      <c r="R17" s="46"/>
      <c r="S17" s="14"/>
      <c r="T17" s="45"/>
      <c r="U17" s="49"/>
      <c r="V17" s="50"/>
      <c r="W17" s="50"/>
      <c r="X17" s="50"/>
      <c r="Y17" s="50"/>
      <c r="Z17" s="50"/>
      <c r="AA17" s="50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6">
      <c r="A18" s="41" t="s">
        <v>282</v>
      </c>
      <c r="B18" s="31"/>
      <c r="C18" s="32"/>
      <c r="D18" s="33"/>
      <c r="E18" s="43"/>
      <c r="F18" s="33"/>
      <c r="G18" s="32"/>
      <c r="H18" s="42"/>
      <c r="I18" s="43"/>
      <c r="J18" s="42"/>
      <c r="K18" s="43"/>
      <c r="L18" s="42"/>
      <c r="M18" s="43">
        <v>300</v>
      </c>
      <c r="N18" s="42">
        <v>348</v>
      </c>
      <c r="O18" s="44">
        <v>0</v>
      </c>
      <c r="P18" s="43">
        <v>0</v>
      </c>
      <c r="Q18" s="45"/>
      <c r="R18" s="46"/>
      <c r="S18" s="14"/>
      <c r="T18" s="45"/>
      <c r="U18" s="49"/>
      <c r="V18" s="50"/>
      <c r="W18" s="50"/>
      <c r="X18" s="50"/>
      <c r="Y18" s="50"/>
      <c r="Z18" s="50"/>
      <c r="AA18" s="50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1:36">
      <c r="A19" s="41" t="s">
        <v>283</v>
      </c>
      <c r="B19" s="31"/>
      <c r="C19" s="32"/>
      <c r="D19" s="33"/>
      <c r="E19" s="32"/>
      <c r="F19" s="33"/>
      <c r="G19" s="32"/>
      <c r="H19" s="42"/>
      <c r="I19" s="43"/>
      <c r="J19" s="42"/>
      <c r="K19" s="43"/>
      <c r="L19" s="42"/>
      <c r="M19" s="43">
        <v>37267.910000000003</v>
      </c>
      <c r="N19" s="42">
        <v>74995.22</v>
      </c>
      <c r="O19" s="44">
        <v>59148.34</v>
      </c>
      <c r="P19" s="43">
        <v>129181.23794866541</v>
      </c>
      <c r="Q19" s="45"/>
      <c r="R19" s="46"/>
      <c r="S19" s="14"/>
      <c r="T19" s="48"/>
      <c r="U19" s="49"/>
      <c r="V19" s="50"/>
      <c r="W19" s="50"/>
      <c r="X19" s="50"/>
      <c r="Y19" s="50"/>
      <c r="Z19" s="50"/>
      <c r="AA19" s="50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1:36">
      <c r="A20" s="71" t="s">
        <v>284</v>
      </c>
      <c r="B20" s="31"/>
      <c r="C20" s="32"/>
      <c r="D20" s="33"/>
      <c r="E20" s="32"/>
      <c r="F20" s="33"/>
      <c r="G20" s="32"/>
      <c r="H20" s="42"/>
      <c r="I20" s="43"/>
      <c r="J20" s="42"/>
      <c r="K20" s="43"/>
      <c r="L20" s="42"/>
      <c r="M20" s="43"/>
      <c r="N20" s="42"/>
      <c r="O20" s="44">
        <v>29.86</v>
      </c>
      <c r="P20" s="43">
        <v>0</v>
      </c>
      <c r="Q20" s="45"/>
      <c r="R20" s="46"/>
      <c r="S20" s="14"/>
      <c r="T20" s="45"/>
      <c r="U20" s="49"/>
      <c r="V20" s="50"/>
      <c r="W20" s="50"/>
      <c r="X20" s="50"/>
      <c r="Y20" s="50"/>
      <c r="Z20" s="50"/>
      <c r="AA20" s="50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1:36">
      <c r="A21" s="72" t="s">
        <v>285</v>
      </c>
      <c r="B21" s="31"/>
      <c r="C21" s="32"/>
      <c r="D21" s="33"/>
      <c r="E21" s="32"/>
      <c r="F21" s="33"/>
      <c r="G21" s="32"/>
      <c r="H21" s="42"/>
      <c r="I21" s="43"/>
      <c r="J21" s="42"/>
      <c r="K21" s="43"/>
      <c r="L21" s="42"/>
      <c r="M21" s="43"/>
      <c r="N21" s="42"/>
      <c r="O21" s="44">
        <v>15.8</v>
      </c>
      <c r="P21" s="43">
        <v>34.07</v>
      </c>
      <c r="Q21" s="45"/>
      <c r="R21" s="46"/>
      <c r="S21" s="14"/>
      <c r="T21" s="45"/>
      <c r="U21" s="49"/>
      <c r="V21" s="50"/>
      <c r="W21" s="50"/>
      <c r="X21" s="50"/>
      <c r="Y21" s="50"/>
      <c r="Z21" s="50"/>
      <c r="AA21" s="50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1:36">
      <c r="A22" s="72" t="s">
        <v>286</v>
      </c>
      <c r="B22" s="31"/>
      <c r="C22" s="32"/>
      <c r="D22" s="33"/>
      <c r="E22" s="32"/>
      <c r="F22" s="33"/>
      <c r="G22" s="32"/>
      <c r="H22" s="42"/>
      <c r="I22" s="43"/>
      <c r="J22" s="42"/>
      <c r="K22" s="43"/>
      <c r="L22" s="42"/>
      <c r="M22" s="43"/>
      <c r="N22" s="42"/>
      <c r="O22" s="44">
        <v>0</v>
      </c>
      <c r="P22" s="43">
        <v>0</v>
      </c>
      <c r="Q22" s="45"/>
      <c r="R22" s="46"/>
      <c r="S22" s="14"/>
      <c r="T22" s="48"/>
      <c r="U22" s="73"/>
      <c r="V22" s="50"/>
      <c r="W22" s="50"/>
      <c r="X22" s="50"/>
      <c r="Y22" s="50"/>
      <c r="Z22" s="50"/>
      <c r="AA22" s="50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1:36">
      <c r="A23" s="60" t="s">
        <v>280</v>
      </c>
      <c r="B23" s="61">
        <v>0</v>
      </c>
      <c r="C23" s="62">
        <v>0</v>
      </c>
      <c r="D23" s="63">
        <v>0</v>
      </c>
      <c r="E23" s="62">
        <v>0</v>
      </c>
      <c r="F23" s="63">
        <v>0</v>
      </c>
      <c r="G23" s="62">
        <v>0</v>
      </c>
      <c r="H23" s="63">
        <v>0</v>
      </c>
      <c r="I23" s="62">
        <v>0</v>
      </c>
      <c r="J23" s="63">
        <v>0</v>
      </c>
      <c r="K23" s="62">
        <v>0</v>
      </c>
      <c r="L23" s="63">
        <v>0</v>
      </c>
      <c r="M23" s="62">
        <v>37567.910000000003</v>
      </c>
      <c r="N23" s="63">
        <v>75343.22</v>
      </c>
      <c r="O23" s="64">
        <f>SUM(O17:O22)</f>
        <v>59194</v>
      </c>
      <c r="P23" s="64">
        <f t="shared" ref="P23:AA23" si="1">SUM(P17:P22)</f>
        <v>129215.33794866542</v>
      </c>
      <c r="Q23" s="64">
        <f t="shared" si="1"/>
        <v>0</v>
      </c>
      <c r="R23" s="64">
        <f t="shared" si="1"/>
        <v>0</v>
      </c>
      <c r="S23" s="64">
        <f t="shared" si="1"/>
        <v>0</v>
      </c>
      <c r="T23" s="64">
        <f t="shared" si="1"/>
        <v>0</v>
      </c>
      <c r="U23" s="64">
        <f t="shared" si="1"/>
        <v>0</v>
      </c>
      <c r="V23" s="64">
        <f t="shared" si="1"/>
        <v>0</v>
      </c>
      <c r="W23" s="64">
        <f t="shared" si="1"/>
        <v>0</v>
      </c>
      <c r="X23" s="64">
        <f t="shared" si="1"/>
        <v>0</v>
      </c>
      <c r="Y23" s="64">
        <f t="shared" si="1"/>
        <v>0</v>
      </c>
      <c r="Z23" s="64">
        <f t="shared" si="1"/>
        <v>0</v>
      </c>
      <c r="AA23" s="64">
        <f t="shared" si="1"/>
        <v>0</v>
      </c>
      <c r="AB23" s="14"/>
      <c r="AC23" s="14"/>
      <c r="AD23" s="14"/>
      <c r="AE23" s="14"/>
      <c r="AF23" s="14"/>
      <c r="AG23" s="14"/>
      <c r="AH23" s="14"/>
      <c r="AI23" s="14"/>
      <c r="AJ23" s="14"/>
    </row>
    <row r="24" spans="1:36">
      <c r="A24" s="74"/>
      <c r="B24" s="31"/>
      <c r="C24" s="32"/>
      <c r="D24" s="33"/>
      <c r="E24" s="32"/>
      <c r="F24" s="33"/>
      <c r="G24" s="32"/>
      <c r="H24" s="42"/>
      <c r="I24" s="43"/>
      <c r="J24" s="42"/>
      <c r="K24" s="43"/>
      <c r="L24" s="42"/>
      <c r="M24" s="43"/>
      <c r="N24" s="42"/>
      <c r="O24" s="43"/>
      <c r="P24" s="43"/>
      <c r="Q24" s="45"/>
      <c r="R24" s="46"/>
      <c r="S24" s="75"/>
      <c r="T24" s="45"/>
      <c r="U24" s="49"/>
      <c r="V24" s="50"/>
      <c r="W24" s="50"/>
      <c r="X24" s="50"/>
      <c r="Y24" s="50"/>
      <c r="Z24" s="50"/>
      <c r="AA24" s="50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1:36">
      <c r="A25" s="76" t="s">
        <v>287</v>
      </c>
      <c r="B25" s="61">
        <v>0</v>
      </c>
      <c r="C25" s="62">
        <v>0</v>
      </c>
      <c r="D25" s="63">
        <v>0</v>
      </c>
      <c r="E25" s="62">
        <v>0</v>
      </c>
      <c r="F25" s="63">
        <v>0</v>
      </c>
      <c r="G25" s="62">
        <v>0</v>
      </c>
      <c r="H25" s="63">
        <v>0</v>
      </c>
      <c r="I25" s="62">
        <v>0</v>
      </c>
      <c r="J25" s="63">
        <v>0</v>
      </c>
      <c r="K25" s="62">
        <v>0</v>
      </c>
      <c r="L25" s="63">
        <v>0</v>
      </c>
      <c r="M25" s="62">
        <v>-37009.910000000003</v>
      </c>
      <c r="N25" s="63">
        <v>118358.64000000001</v>
      </c>
      <c r="O25" s="64">
        <f>O15-O23</f>
        <v>234395.94</v>
      </c>
      <c r="P25" s="64">
        <f t="shared" ref="P25:AA25" si="2">P15-P23</f>
        <v>272037.17205133452</v>
      </c>
      <c r="Q25" s="64">
        <f t="shared" si="2"/>
        <v>0</v>
      </c>
      <c r="R25" s="64">
        <f t="shared" si="2"/>
        <v>0</v>
      </c>
      <c r="S25" s="64">
        <f t="shared" si="2"/>
        <v>0</v>
      </c>
      <c r="T25" s="64">
        <f t="shared" si="2"/>
        <v>0</v>
      </c>
      <c r="U25" s="64">
        <f t="shared" si="2"/>
        <v>0</v>
      </c>
      <c r="V25" s="64">
        <f t="shared" si="2"/>
        <v>0</v>
      </c>
      <c r="W25" s="64">
        <f t="shared" si="2"/>
        <v>0</v>
      </c>
      <c r="X25" s="64">
        <f t="shared" si="2"/>
        <v>0</v>
      </c>
      <c r="Y25" s="64">
        <f t="shared" si="2"/>
        <v>0</v>
      </c>
      <c r="Z25" s="64">
        <f t="shared" si="2"/>
        <v>0</v>
      </c>
      <c r="AA25" s="64">
        <f t="shared" si="2"/>
        <v>0</v>
      </c>
      <c r="AB25" s="14"/>
      <c r="AC25" s="14"/>
      <c r="AD25" s="14"/>
      <c r="AE25" s="14"/>
      <c r="AF25" s="14"/>
      <c r="AG25" s="14"/>
      <c r="AH25" s="14"/>
      <c r="AI25" s="14"/>
      <c r="AJ25" s="14"/>
    </row>
    <row r="26" spans="1:36">
      <c r="A26" s="74"/>
      <c r="B26" s="31"/>
      <c r="C26" s="32"/>
      <c r="D26" s="33"/>
      <c r="E26" s="43"/>
      <c r="F26" s="33"/>
      <c r="G26" s="32"/>
      <c r="H26" s="42"/>
      <c r="I26" s="43"/>
      <c r="J26" s="42"/>
      <c r="K26" s="43"/>
      <c r="L26" s="42"/>
      <c r="M26" s="43"/>
      <c r="N26" s="42"/>
      <c r="O26" s="43"/>
      <c r="P26" s="43"/>
      <c r="Q26" s="45"/>
      <c r="R26" s="46"/>
      <c r="S26" s="49"/>
      <c r="T26" s="45"/>
      <c r="U26" s="49"/>
      <c r="V26" s="50"/>
      <c r="W26" s="50"/>
      <c r="X26" s="50"/>
      <c r="Y26" s="50"/>
      <c r="Z26" s="50"/>
      <c r="AA26" s="50"/>
      <c r="AB26" s="14"/>
      <c r="AC26" s="70"/>
      <c r="AD26" s="14"/>
      <c r="AE26" s="14"/>
      <c r="AF26" s="14"/>
      <c r="AG26" s="14"/>
      <c r="AH26" s="14"/>
      <c r="AI26" s="14"/>
      <c r="AJ26" s="14"/>
    </row>
    <row r="27" spans="1:36">
      <c r="A27" s="41" t="s">
        <v>288</v>
      </c>
      <c r="B27" s="31"/>
      <c r="C27" s="32"/>
      <c r="D27" s="33"/>
      <c r="E27" s="32"/>
      <c r="F27" s="33"/>
      <c r="G27" s="32"/>
      <c r="H27" s="42"/>
      <c r="I27" s="43"/>
      <c r="J27" s="42"/>
      <c r="K27" s="43"/>
      <c r="L27" s="42"/>
      <c r="M27" s="43"/>
      <c r="N27" s="42"/>
      <c r="O27" s="44">
        <v>157727.72</v>
      </c>
      <c r="P27" s="43">
        <v>124008.79</v>
      </c>
      <c r="Q27" s="45"/>
      <c r="R27" s="46"/>
      <c r="S27" s="49"/>
      <c r="T27" s="45"/>
      <c r="U27" s="49"/>
      <c r="V27" s="50"/>
      <c r="W27" s="57"/>
      <c r="X27" s="50"/>
      <c r="Y27" s="50"/>
      <c r="Z27" s="50"/>
      <c r="AA27" s="50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36">
      <c r="A28" s="77" t="s">
        <v>289</v>
      </c>
      <c r="B28" s="78">
        <v>0</v>
      </c>
      <c r="C28" s="79">
        <v>0</v>
      </c>
      <c r="D28" s="80">
        <v>0</v>
      </c>
      <c r="E28" s="79">
        <v>0</v>
      </c>
      <c r="F28" s="80">
        <v>0</v>
      </c>
      <c r="G28" s="79">
        <v>0</v>
      </c>
      <c r="H28" s="80">
        <v>0</v>
      </c>
      <c r="I28" s="79">
        <v>0</v>
      </c>
      <c r="J28" s="80">
        <v>0</v>
      </c>
      <c r="K28" s="79">
        <v>0</v>
      </c>
      <c r="L28" s="80">
        <v>0</v>
      </c>
      <c r="M28" s="79">
        <v>-37009.910000000003</v>
      </c>
      <c r="N28" s="80">
        <v>118358.64000000001</v>
      </c>
      <c r="O28" s="81">
        <f>SUM(O25-O27)</f>
        <v>76668.22</v>
      </c>
      <c r="P28" s="81">
        <f t="shared" ref="P28:AA28" si="3">SUM(P25-P27)</f>
        <v>148028.38205133454</v>
      </c>
      <c r="Q28" s="81">
        <f t="shared" si="3"/>
        <v>0</v>
      </c>
      <c r="R28" s="81">
        <f t="shared" si="3"/>
        <v>0</v>
      </c>
      <c r="S28" s="81">
        <f t="shared" si="3"/>
        <v>0</v>
      </c>
      <c r="T28" s="81">
        <f t="shared" si="3"/>
        <v>0</v>
      </c>
      <c r="U28" s="81">
        <f t="shared" si="3"/>
        <v>0</v>
      </c>
      <c r="V28" s="81">
        <f t="shared" si="3"/>
        <v>0</v>
      </c>
      <c r="W28" s="81">
        <f t="shared" si="3"/>
        <v>0</v>
      </c>
      <c r="X28" s="81">
        <f t="shared" si="3"/>
        <v>0</v>
      </c>
      <c r="Y28" s="81">
        <f t="shared" si="3"/>
        <v>0</v>
      </c>
      <c r="Z28" s="81">
        <f t="shared" si="3"/>
        <v>0</v>
      </c>
      <c r="AA28" s="81">
        <f t="shared" si="3"/>
        <v>0</v>
      </c>
      <c r="AB28" s="14"/>
      <c r="AC28" s="14"/>
      <c r="AD28" s="14"/>
      <c r="AE28" s="14"/>
      <c r="AF28" s="14"/>
      <c r="AG28" s="14"/>
      <c r="AH28" s="14"/>
      <c r="AI28" s="14"/>
      <c r="AJ28" s="14"/>
    </row>
    <row r="29" spans="1:36">
      <c r="A29" s="14"/>
      <c r="B29" s="14"/>
      <c r="C29" s="14"/>
      <c r="D29" s="82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70"/>
      <c r="X29" s="70"/>
      <c r="Z29" s="95"/>
      <c r="AA29" s="95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1:36">
      <c r="A30" s="83"/>
      <c r="B30" s="84" t="s">
        <v>290</v>
      </c>
      <c r="C30" s="85" t="s">
        <v>291</v>
      </c>
      <c r="D30" s="85"/>
      <c r="E30" s="85"/>
      <c r="F30" s="14"/>
      <c r="G30" s="86"/>
      <c r="H30" s="87"/>
      <c r="I30" s="14"/>
      <c r="J30" s="86"/>
      <c r="K30" s="87"/>
      <c r="L30" s="14"/>
      <c r="M30" s="86"/>
      <c r="N30" s="87"/>
      <c r="O30" s="87"/>
      <c r="P30" s="70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</row>
    <row r="31" spans="1:36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8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70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>
      <c r="A32" s="83"/>
      <c r="B32" s="84"/>
      <c r="C32" s="85"/>
      <c r="D32" s="85"/>
      <c r="E32" s="85"/>
      <c r="F32" s="14"/>
      <c r="G32" s="86"/>
      <c r="H32" s="87"/>
      <c r="I32" s="14"/>
      <c r="J32" s="86"/>
      <c r="K32" s="87"/>
      <c r="L32" s="14"/>
      <c r="M32" s="86"/>
      <c r="N32" s="87"/>
      <c r="O32" s="87"/>
      <c r="P32" s="70"/>
      <c r="Q32" s="14"/>
      <c r="R32" s="14"/>
      <c r="S32" s="14"/>
      <c r="T32" s="14"/>
      <c r="U32" s="14"/>
      <c r="V32" s="14"/>
      <c r="W32" s="14"/>
      <c r="X32" s="14"/>
      <c r="Y32" s="14"/>
      <c r="Z32" s="70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pans="1:36">
      <c r="A33" s="83"/>
      <c r="B33" s="84"/>
      <c r="C33" s="85"/>
      <c r="D33" s="85"/>
      <c r="E33" s="85"/>
      <c r="F33" s="14"/>
      <c r="G33" s="86"/>
      <c r="H33" s="87"/>
      <c r="I33" s="14"/>
      <c r="J33" s="86"/>
      <c r="K33" s="87"/>
      <c r="L33" s="14"/>
      <c r="M33" s="86"/>
      <c r="N33" s="87"/>
      <c r="O33" s="87"/>
      <c r="P33" s="70"/>
      <c r="Q33" s="14"/>
      <c r="R33" s="14"/>
      <c r="S33" s="14"/>
      <c r="T33" s="14"/>
      <c r="U33" s="14"/>
      <c r="V33" s="14"/>
      <c r="W33" s="14"/>
      <c r="X33" s="14"/>
      <c r="Y33" s="14"/>
      <c r="Z33" s="70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1:36">
      <c r="A34" s="83"/>
      <c r="B34" s="84"/>
      <c r="C34" s="85"/>
      <c r="D34" s="85"/>
      <c r="E34" s="85"/>
      <c r="F34" s="14"/>
      <c r="G34" s="86"/>
      <c r="H34" s="87"/>
      <c r="I34" s="14"/>
      <c r="J34" s="86"/>
      <c r="K34" s="87"/>
      <c r="L34" s="14"/>
      <c r="M34" s="86"/>
      <c r="N34" s="87"/>
      <c r="O34" s="87"/>
      <c r="P34" s="70"/>
      <c r="Q34" s="14"/>
      <c r="R34" s="14"/>
      <c r="S34" s="14"/>
      <c r="T34" s="14"/>
      <c r="U34" s="14"/>
      <c r="V34" s="14"/>
      <c r="W34" s="14"/>
      <c r="X34" s="14"/>
      <c r="Y34" s="14"/>
      <c r="Z34" s="70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1:36">
      <c r="A35" s="83"/>
      <c r="B35" s="84"/>
      <c r="C35" s="85"/>
      <c r="D35" s="85"/>
      <c r="E35" s="85"/>
      <c r="F35" s="14"/>
      <c r="G35" s="86"/>
      <c r="H35" s="87"/>
      <c r="I35" s="14"/>
      <c r="J35" s="86"/>
      <c r="K35" s="87"/>
      <c r="L35" s="14"/>
      <c r="M35" s="86"/>
      <c r="N35" s="87"/>
      <c r="O35" s="87"/>
      <c r="P35" s="70"/>
      <c r="Q35" s="14"/>
      <c r="R35" s="14"/>
      <c r="S35" s="14"/>
      <c r="T35" s="14"/>
      <c r="U35" s="14"/>
      <c r="V35" s="14"/>
      <c r="W35" s="70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1:36">
      <c r="A36" s="83"/>
      <c r="B36" s="84"/>
      <c r="C36" s="85"/>
      <c r="D36" s="85"/>
      <c r="E36" s="85"/>
      <c r="F36" s="14"/>
      <c r="G36" s="86"/>
      <c r="H36" s="87"/>
      <c r="I36" s="14"/>
      <c r="J36" s="86"/>
      <c r="K36" s="87"/>
      <c r="L36" s="14"/>
      <c r="M36" s="86"/>
      <c r="N36" s="87"/>
      <c r="O36" s="87"/>
      <c r="P36" s="70"/>
      <c r="Q36" s="14"/>
      <c r="R36" s="14"/>
      <c r="S36" s="14"/>
      <c r="T36" s="14"/>
      <c r="U36" s="14"/>
      <c r="V36" s="14"/>
      <c r="W36" s="70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1:36">
      <c r="A37" s="83"/>
      <c r="B37" s="84"/>
      <c r="C37" s="85"/>
      <c r="D37" s="85"/>
      <c r="E37" s="85"/>
      <c r="F37" s="14"/>
      <c r="G37" s="86"/>
      <c r="H37" s="87"/>
      <c r="I37" s="14"/>
      <c r="J37" s="86"/>
      <c r="K37" s="87"/>
      <c r="L37" s="14"/>
      <c r="M37" s="86"/>
      <c r="N37" s="87"/>
      <c r="O37" s="87"/>
      <c r="P37" s="70"/>
      <c r="Q37" s="14"/>
      <c r="R37" s="14"/>
      <c r="S37" s="14"/>
      <c r="T37" s="14"/>
      <c r="U37" s="14"/>
      <c r="V37" s="14"/>
      <c r="W37" s="70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1:36">
      <c r="A38" s="83"/>
      <c r="B38" s="84"/>
      <c r="C38" s="85"/>
      <c r="D38" s="85"/>
      <c r="E38" s="85"/>
      <c r="F38" s="14"/>
      <c r="G38" s="86"/>
      <c r="H38" s="87"/>
      <c r="I38" s="14"/>
      <c r="J38" s="86"/>
      <c r="K38" s="87"/>
      <c r="L38" s="14"/>
      <c r="M38" s="86"/>
      <c r="N38" s="87"/>
      <c r="O38" s="87"/>
      <c r="P38" s="70"/>
      <c r="Q38" s="14"/>
      <c r="R38" s="14"/>
      <c r="S38" s="14"/>
      <c r="T38" s="14"/>
      <c r="U38" s="14"/>
      <c r="V38" s="14"/>
      <c r="W38" s="70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1:36">
      <c r="A39" s="83"/>
      <c r="B39" s="84"/>
      <c r="C39" s="85"/>
      <c r="D39" s="85"/>
      <c r="E39" s="85"/>
      <c r="F39" s="14"/>
      <c r="G39" s="86"/>
      <c r="H39" s="87"/>
      <c r="I39" s="14"/>
      <c r="J39" s="86"/>
      <c r="K39" s="87"/>
      <c r="L39" s="14"/>
      <c r="M39" s="86"/>
      <c r="N39" s="87"/>
      <c r="O39" s="87"/>
      <c r="P39" s="70"/>
      <c r="Q39" s="14"/>
      <c r="R39" s="14"/>
      <c r="S39" s="14"/>
      <c r="T39" s="14"/>
      <c r="U39" s="14"/>
      <c r="V39" s="14"/>
      <c r="W39" s="70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1:36">
      <c r="A40" s="83"/>
      <c r="B40" s="84"/>
      <c r="C40" s="85"/>
      <c r="D40" s="85"/>
      <c r="E40" s="85"/>
      <c r="F40" s="14"/>
      <c r="G40" s="86"/>
      <c r="H40" s="87"/>
      <c r="I40" s="14"/>
      <c r="J40" s="86"/>
      <c r="K40" s="87"/>
      <c r="L40" s="14"/>
      <c r="M40" s="86"/>
      <c r="N40" s="87"/>
      <c r="O40" s="87"/>
      <c r="P40" s="70"/>
      <c r="Q40" s="14"/>
      <c r="R40" s="14"/>
      <c r="S40" s="14"/>
      <c r="T40" s="14"/>
      <c r="U40" s="14"/>
      <c r="V40" s="14"/>
      <c r="W40" s="70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1:36">
      <c r="A41" s="83"/>
      <c r="B41" s="84"/>
      <c r="C41" s="85"/>
      <c r="D41" s="85"/>
      <c r="E41" s="85"/>
      <c r="F41" s="14"/>
      <c r="G41" s="86"/>
      <c r="H41" s="87"/>
      <c r="I41" s="14"/>
      <c r="J41" s="86"/>
      <c r="K41" s="87"/>
      <c r="L41" s="14"/>
      <c r="M41" s="86"/>
      <c r="N41" s="87"/>
      <c r="O41" s="87"/>
      <c r="P41" s="70"/>
      <c r="Q41" s="14"/>
      <c r="R41" s="14"/>
      <c r="S41" s="14"/>
      <c r="T41" s="14"/>
      <c r="U41" s="14"/>
      <c r="V41" s="14"/>
      <c r="W41" s="70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1:36">
      <c r="A42" s="83"/>
      <c r="B42" s="84"/>
      <c r="C42" s="85"/>
      <c r="D42" s="85"/>
      <c r="E42" s="85"/>
      <c r="F42" s="14"/>
      <c r="G42" s="86"/>
      <c r="H42" s="87"/>
      <c r="I42" s="14"/>
      <c r="J42" s="86"/>
      <c r="K42" s="87"/>
      <c r="L42" s="14"/>
      <c r="M42" s="86"/>
      <c r="N42" s="87"/>
      <c r="O42" s="87"/>
      <c r="P42" s="70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1:36">
      <c r="A43" s="83"/>
      <c r="B43" s="84"/>
      <c r="C43" s="85"/>
      <c r="D43" s="85"/>
      <c r="E43" s="85"/>
      <c r="F43" s="14"/>
      <c r="G43" s="86"/>
      <c r="H43" s="87"/>
      <c r="I43" s="14"/>
      <c r="J43" s="86"/>
      <c r="K43" s="87"/>
      <c r="L43" s="14"/>
      <c r="M43" s="86"/>
      <c r="N43" s="87"/>
      <c r="O43" s="87"/>
      <c r="P43" s="70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1:36">
      <c r="A44" s="83"/>
      <c r="B44" s="84"/>
      <c r="C44" s="85"/>
      <c r="D44" s="85"/>
      <c r="E44" s="85"/>
      <c r="F44" s="14"/>
      <c r="G44" s="86"/>
      <c r="H44" s="87"/>
      <c r="I44" s="14"/>
      <c r="J44" s="86"/>
      <c r="K44" s="87"/>
      <c r="L44" s="14"/>
      <c r="M44" s="86"/>
      <c r="N44" s="87"/>
      <c r="O44" s="87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1:36">
      <c r="A45" s="83"/>
      <c r="B45" s="84"/>
      <c r="C45" s="85"/>
      <c r="D45" s="85"/>
      <c r="E45" s="85"/>
      <c r="F45" s="14"/>
      <c r="G45" s="86"/>
      <c r="H45" s="87"/>
      <c r="I45" s="14"/>
      <c r="J45" s="86"/>
      <c r="K45" s="87"/>
      <c r="L45" s="14"/>
      <c r="M45" s="86"/>
      <c r="N45" s="87"/>
      <c r="O45" s="87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1:36">
      <c r="A46" s="83"/>
      <c r="B46" s="84"/>
      <c r="C46" s="85"/>
      <c r="D46" s="85"/>
      <c r="E46" s="85"/>
      <c r="F46" s="14"/>
      <c r="G46" s="86"/>
      <c r="H46" s="87"/>
      <c r="I46" s="14"/>
      <c r="J46" s="86"/>
      <c r="K46" s="87"/>
      <c r="L46" s="14"/>
      <c r="M46" s="86"/>
      <c r="N46" s="87"/>
      <c r="O46" s="87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1:36">
      <c r="A47" s="83"/>
      <c r="B47" s="84"/>
      <c r="C47" s="85"/>
      <c r="D47" s="85"/>
      <c r="E47" s="85"/>
      <c r="F47" s="14"/>
      <c r="G47" s="86"/>
      <c r="H47" s="87"/>
      <c r="I47" s="14"/>
      <c r="J47" s="86"/>
      <c r="K47" s="87"/>
      <c r="L47" s="14"/>
      <c r="M47" s="86"/>
      <c r="N47" s="87"/>
      <c r="O47" s="87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1:36">
      <c r="A48" s="83"/>
      <c r="B48" s="84"/>
      <c r="C48" s="85"/>
      <c r="D48" s="85"/>
      <c r="E48" s="85"/>
      <c r="F48" s="14"/>
      <c r="G48" s="86"/>
      <c r="H48" s="87"/>
      <c r="I48" s="14"/>
      <c r="J48" s="86"/>
      <c r="K48" s="87"/>
      <c r="L48" s="14"/>
      <c r="M48" s="86"/>
      <c r="N48" s="87"/>
      <c r="O48" s="87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1:36">
      <c r="A49" s="83"/>
      <c r="B49" s="84"/>
      <c r="C49" s="85"/>
      <c r="D49" s="85"/>
      <c r="E49" s="85"/>
      <c r="F49" s="14"/>
      <c r="G49" s="86"/>
      <c r="H49" s="87"/>
      <c r="I49" s="14"/>
      <c r="J49" s="86"/>
      <c r="K49" s="87"/>
      <c r="L49" s="14"/>
      <c r="M49" s="86"/>
      <c r="N49" s="87"/>
      <c r="O49" s="87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1:36">
      <c r="A50" s="83"/>
      <c r="B50" s="84"/>
      <c r="C50" s="85"/>
      <c r="D50" s="85"/>
      <c r="E50" s="85"/>
      <c r="F50" s="14"/>
      <c r="G50" s="86"/>
      <c r="H50" s="87"/>
      <c r="I50" s="14"/>
      <c r="J50" s="86"/>
      <c r="K50" s="87"/>
      <c r="L50" s="14"/>
      <c r="M50" s="86"/>
      <c r="N50" s="87"/>
      <c r="O50" s="87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1:36">
      <c r="A51" s="83"/>
      <c r="B51" s="84"/>
      <c r="C51" s="85"/>
      <c r="D51" s="85"/>
      <c r="E51" s="85"/>
      <c r="F51" s="14"/>
      <c r="G51" s="86"/>
      <c r="H51" s="87"/>
      <c r="I51" s="14"/>
      <c r="J51" s="86"/>
      <c r="K51" s="87"/>
      <c r="L51" s="14"/>
      <c r="M51" s="86"/>
      <c r="N51" s="87"/>
      <c r="O51" s="87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1:36">
      <c r="A52" s="83"/>
      <c r="B52" s="84"/>
      <c r="C52" s="85"/>
      <c r="D52" s="85"/>
      <c r="E52" s="85"/>
      <c r="F52" s="14"/>
      <c r="G52" s="86"/>
      <c r="H52" s="87"/>
      <c r="I52" s="14"/>
      <c r="J52" s="86"/>
      <c r="K52" s="87"/>
      <c r="L52" s="14"/>
      <c r="M52" s="86"/>
      <c r="N52" s="87"/>
      <c r="O52" s="87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1:36">
      <c r="A53" s="83"/>
      <c r="B53" s="84"/>
      <c r="C53" s="85"/>
      <c r="D53" s="85"/>
      <c r="E53" s="85"/>
      <c r="F53" s="14"/>
      <c r="G53" s="86"/>
      <c r="H53" s="87"/>
      <c r="I53" s="14"/>
      <c r="J53" s="86"/>
      <c r="K53" s="87"/>
      <c r="L53" s="14"/>
      <c r="M53" s="86"/>
      <c r="N53" s="87"/>
      <c r="O53" s="87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1:36">
      <c r="A54" s="83"/>
      <c r="B54" s="84"/>
      <c r="C54" s="85"/>
      <c r="D54" s="85"/>
      <c r="E54" s="85"/>
      <c r="F54" s="14"/>
      <c r="G54" s="86"/>
      <c r="H54" s="87"/>
      <c r="I54" s="14"/>
      <c r="J54" s="86"/>
      <c r="K54" s="87"/>
      <c r="L54" s="14"/>
      <c r="M54" s="86"/>
      <c r="N54" s="87"/>
      <c r="O54" s="87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1:36">
      <c r="A55" s="83"/>
      <c r="B55" s="84"/>
      <c r="C55" s="85"/>
      <c r="D55" s="85"/>
      <c r="E55" s="85"/>
      <c r="F55" s="14"/>
      <c r="G55" s="86"/>
      <c r="H55" s="87"/>
      <c r="I55" s="14"/>
      <c r="J55" s="86"/>
      <c r="K55" s="87"/>
      <c r="L55" s="14"/>
      <c r="M55" s="86"/>
      <c r="N55" s="87"/>
      <c r="O55" s="87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1:36">
      <c r="A56" s="83"/>
      <c r="B56" s="84"/>
      <c r="C56" s="85"/>
      <c r="D56" s="85"/>
      <c r="E56" s="85"/>
      <c r="F56" s="14"/>
      <c r="G56" s="86"/>
      <c r="H56" s="87"/>
      <c r="I56" s="14"/>
      <c r="J56" s="86"/>
      <c r="K56" s="87"/>
      <c r="L56" s="14"/>
      <c r="M56" s="86"/>
      <c r="N56" s="87"/>
      <c r="O56" s="87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spans="1:36">
      <c r="A57" s="83"/>
      <c r="B57" s="84"/>
      <c r="C57" s="85"/>
      <c r="D57" s="85"/>
      <c r="E57" s="85"/>
      <c r="F57" s="14"/>
      <c r="G57" s="86"/>
      <c r="H57" s="87"/>
      <c r="I57" s="14"/>
      <c r="J57" s="86"/>
      <c r="K57" s="87"/>
      <c r="L57" s="14"/>
      <c r="M57" s="86"/>
      <c r="N57" s="87"/>
      <c r="O57" s="87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1:36">
      <c r="A58" s="83"/>
      <c r="B58" s="84"/>
      <c r="C58" s="85"/>
      <c r="D58" s="85"/>
      <c r="E58" s="85"/>
      <c r="F58" s="14"/>
      <c r="G58" s="86"/>
      <c r="H58" s="87"/>
      <c r="I58" s="14"/>
      <c r="J58" s="86"/>
      <c r="K58" s="87"/>
      <c r="L58" s="14"/>
      <c r="M58" s="86"/>
      <c r="N58" s="87"/>
      <c r="O58" s="87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</row>
    <row r="59" spans="1:36">
      <c r="A59" s="83"/>
      <c r="B59" s="84"/>
      <c r="C59" s="85"/>
      <c r="D59" s="85"/>
      <c r="E59" s="85"/>
      <c r="F59" s="14"/>
      <c r="G59" s="86"/>
      <c r="H59" s="87"/>
      <c r="I59" s="14"/>
      <c r="J59" s="86"/>
      <c r="K59" s="87"/>
      <c r="L59" s="14"/>
      <c r="M59" s="86"/>
      <c r="N59" s="87"/>
      <c r="O59" s="87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</row>
    <row r="60" spans="1:36">
      <c r="A60" s="83"/>
      <c r="B60" s="84"/>
      <c r="C60" s="85"/>
      <c r="D60" s="85"/>
      <c r="E60" s="85"/>
      <c r="F60" s="14"/>
      <c r="G60" s="86"/>
      <c r="H60" s="87"/>
      <c r="I60" s="14"/>
      <c r="J60" s="86"/>
      <c r="K60" s="87"/>
      <c r="L60" s="14"/>
      <c r="M60" s="86"/>
      <c r="N60" s="87"/>
      <c r="O60" s="87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spans="1:36">
      <c r="A61" s="83"/>
      <c r="B61" s="84"/>
      <c r="C61" s="85"/>
      <c r="D61" s="85"/>
      <c r="E61" s="85"/>
      <c r="F61" s="14"/>
      <c r="G61" s="86"/>
      <c r="H61" s="87"/>
      <c r="I61" s="14"/>
      <c r="J61" s="86"/>
      <c r="K61" s="87"/>
      <c r="L61" s="14"/>
      <c r="M61" s="86"/>
      <c r="N61" s="87"/>
      <c r="O61" s="87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1:36">
      <c r="A62" s="83"/>
      <c r="B62" s="84"/>
      <c r="C62" s="85"/>
      <c r="D62" s="85"/>
      <c r="E62" s="85"/>
      <c r="F62" s="14"/>
      <c r="G62" s="86"/>
      <c r="H62" s="87"/>
      <c r="I62" s="14"/>
      <c r="J62" s="86"/>
      <c r="K62" s="87"/>
      <c r="L62" s="14"/>
      <c r="M62" s="86"/>
      <c r="N62" s="87"/>
      <c r="O62" s="87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</row>
    <row r="63" spans="1:36">
      <c r="A63" s="83"/>
      <c r="B63" s="84"/>
      <c r="C63" s="85"/>
      <c r="D63" s="85"/>
      <c r="E63" s="85"/>
      <c r="F63" s="14"/>
      <c r="G63" s="86"/>
      <c r="H63" s="87"/>
      <c r="I63" s="14"/>
      <c r="J63" s="86"/>
      <c r="K63" s="87"/>
      <c r="L63" s="14"/>
      <c r="M63" s="86"/>
      <c r="N63" s="87"/>
      <c r="O63" s="87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  <row r="64" spans="1:36">
      <c r="A64" s="83"/>
      <c r="B64" s="84"/>
      <c r="C64" s="85"/>
      <c r="D64" s="85"/>
      <c r="E64" s="85"/>
      <c r="F64" s="14"/>
      <c r="G64" s="86"/>
      <c r="H64" s="87"/>
      <c r="I64" s="14"/>
      <c r="J64" s="86"/>
      <c r="K64" s="87"/>
      <c r="L64" s="14"/>
      <c r="M64" s="86"/>
      <c r="N64" s="87"/>
      <c r="O64" s="87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</row>
    <row r="65" spans="1:36">
      <c r="A65" s="83"/>
      <c r="B65" s="84"/>
      <c r="C65" s="85"/>
      <c r="D65" s="85"/>
      <c r="E65" s="85"/>
      <c r="F65" s="14"/>
      <c r="G65" s="86"/>
      <c r="H65" s="87"/>
      <c r="I65" s="14"/>
      <c r="J65" s="86"/>
      <c r="K65" s="87"/>
      <c r="L65" s="14"/>
      <c r="M65" s="86"/>
      <c r="N65" s="87"/>
      <c r="O65" s="87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</row>
    <row r="66" spans="1:36">
      <c r="A66" s="83"/>
      <c r="B66" s="84"/>
      <c r="C66" s="85"/>
      <c r="D66" s="85"/>
      <c r="E66" s="85"/>
      <c r="F66" s="14"/>
      <c r="G66" s="86"/>
      <c r="H66" s="87"/>
      <c r="I66" s="14"/>
      <c r="J66" s="86"/>
      <c r="K66" s="87"/>
      <c r="L66" s="14"/>
      <c r="M66" s="86"/>
      <c r="N66" s="87"/>
      <c r="O66" s="87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</row>
    <row r="67" spans="1:36">
      <c r="A67" s="83"/>
      <c r="B67" s="84"/>
      <c r="C67" s="85"/>
      <c r="D67" s="85"/>
      <c r="E67" s="85"/>
      <c r="F67" s="14"/>
      <c r="G67" s="86"/>
      <c r="H67" s="87"/>
      <c r="I67" s="14"/>
      <c r="J67" s="86"/>
      <c r="K67" s="87"/>
      <c r="L67" s="14"/>
      <c r="M67" s="86"/>
      <c r="N67" s="87"/>
      <c r="O67" s="87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</row>
    <row r="68" spans="1:36">
      <c r="A68" s="83"/>
      <c r="B68" s="84"/>
      <c r="C68" s="85"/>
      <c r="D68" s="85"/>
      <c r="E68" s="85"/>
      <c r="F68" s="14"/>
      <c r="G68" s="86"/>
      <c r="H68" s="87"/>
      <c r="I68" s="14"/>
      <c r="J68" s="86"/>
      <c r="K68" s="87"/>
      <c r="L68" s="14"/>
      <c r="M68" s="86"/>
      <c r="N68" s="87"/>
      <c r="O68" s="87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</row>
    <row r="69" spans="1:36">
      <c r="A69" s="83"/>
      <c r="B69" s="84"/>
      <c r="C69" s="85"/>
      <c r="D69" s="85"/>
      <c r="E69" s="85"/>
      <c r="F69" s="14"/>
      <c r="G69" s="86"/>
      <c r="H69" s="87"/>
      <c r="I69" s="14"/>
      <c r="J69" s="86"/>
      <c r="K69" s="87"/>
      <c r="L69" s="14"/>
      <c r="M69" s="86"/>
      <c r="N69" s="87"/>
      <c r="O69" s="87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</row>
    <row r="70" spans="1:36">
      <c r="A70" s="83"/>
      <c r="B70" s="84"/>
      <c r="C70" s="85"/>
      <c r="D70" s="85"/>
      <c r="E70" s="85"/>
      <c r="F70" s="14"/>
      <c r="G70" s="86"/>
      <c r="H70" s="87"/>
      <c r="I70" s="14"/>
      <c r="J70" s="86"/>
      <c r="K70" s="87"/>
      <c r="L70" s="14"/>
      <c r="M70" s="86"/>
      <c r="N70" s="87"/>
      <c r="O70" s="87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</row>
    <row r="71" spans="1:36">
      <c r="A71" s="83"/>
      <c r="B71" s="84"/>
      <c r="C71" s="85"/>
      <c r="D71" s="85"/>
      <c r="E71" s="85"/>
      <c r="F71" s="14"/>
      <c r="G71" s="86"/>
      <c r="H71" s="87"/>
      <c r="I71" s="14"/>
      <c r="J71" s="86"/>
      <c r="K71" s="87"/>
      <c r="L71" s="14"/>
      <c r="M71" s="86"/>
      <c r="N71" s="87"/>
      <c r="O71" s="87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</row>
    <row r="72" spans="1:36">
      <c r="A72" s="83"/>
      <c r="B72" s="84"/>
      <c r="C72" s="85"/>
      <c r="D72" s="85"/>
      <c r="E72" s="85"/>
      <c r="F72" s="14"/>
      <c r="G72" s="86"/>
      <c r="H72" s="87"/>
      <c r="I72" s="14"/>
      <c r="J72" s="86"/>
      <c r="K72" s="87"/>
      <c r="L72" s="14"/>
      <c r="M72" s="86"/>
      <c r="N72" s="87"/>
      <c r="O72" s="87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</row>
    <row r="73" spans="1:36">
      <c r="A73" s="83"/>
      <c r="B73" s="84"/>
      <c r="C73" s="85"/>
      <c r="D73" s="85"/>
      <c r="E73" s="85"/>
      <c r="F73" s="14"/>
      <c r="G73" s="86"/>
      <c r="H73" s="87"/>
      <c r="I73" s="14"/>
      <c r="J73" s="86"/>
      <c r="K73" s="87"/>
      <c r="L73" s="14"/>
      <c r="M73" s="86"/>
      <c r="N73" s="87"/>
      <c r="O73" s="87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</row>
    <row r="74" spans="1:36">
      <c r="A74" s="83"/>
      <c r="B74" s="84"/>
      <c r="C74" s="85"/>
      <c r="D74" s="85"/>
      <c r="E74" s="85"/>
      <c r="F74" s="14"/>
      <c r="G74" s="86"/>
      <c r="H74" s="87"/>
      <c r="I74" s="14"/>
      <c r="J74" s="86"/>
      <c r="K74" s="87"/>
      <c r="L74" s="14"/>
      <c r="M74" s="86"/>
      <c r="N74" s="87"/>
      <c r="O74" s="87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</row>
    <row r="75" spans="1:36">
      <c r="A75" s="83"/>
      <c r="B75" s="84"/>
      <c r="C75" s="85"/>
      <c r="D75" s="85"/>
      <c r="E75" s="85"/>
      <c r="F75" s="14"/>
      <c r="G75" s="86"/>
      <c r="H75" s="87"/>
      <c r="I75" s="14"/>
      <c r="J75" s="86"/>
      <c r="K75" s="87"/>
      <c r="L75" s="14"/>
      <c r="M75" s="86"/>
      <c r="N75" s="87"/>
      <c r="O75" s="87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</row>
    <row r="76" spans="1:36">
      <c r="A76" s="83"/>
      <c r="B76" s="84"/>
      <c r="C76" s="85"/>
      <c r="D76" s="85"/>
      <c r="E76" s="85"/>
      <c r="F76" s="14"/>
      <c r="G76" s="86"/>
      <c r="H76" s="87"/>
      <c r="I76" s="14"/>
      <c r="J76" s="86"/>
      <c r="K76" s="87"/>
      <c r="L76" s="14"/>
      <c r="M76" s="86"/>
      <c r="N76" s="87"/>
      <c r="O76" s="87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</row>
    <row r="77" spans="1:36">
      <c r="A77" s="83"/>
      <c r="B77" s="84"/>
      <c r="C77" s="85"/>
      <c r="D77" s="85"/>
      <c r="E77" s="85"/>
      <c r="F77" s="14"/>
      <c r="G77" s="86"/>
      <c r="H77" s="87"/>
      <c r="I77" s="14"/>
      <c r="J77" s="86"/>
      <c r="K77" s="87"/>
      <c r="L77" s="14"/>
      <c r="M77" s="86"/>
      <c r="N77" s="87"/>
      <c r="O77" s="87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</row>
    <row r="78" spans="1:36">
      <c r="A78" s="83"/>
      <c r="B78" s="84"/>
      <c r="C78" s="85"/>
      <c r="D78" s="85"/>
      <c r="E78" s="85"/>
      <c r="F78" s="14"/>
      <c r="G78" s="86"/>
      <c r="H78" s="87"/>
      <c r="I78" s="14"/>
      <c r="J78" s="86"/>
      <c r="K78" s="87"/>
      <c r="L78" s="14"/>
      <c r="M78" s="86"/>
      <c r="N78" s="87"/>
      <c r="O78" s="87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</row>
    <row r="79" spans="1:36">
      <c r="A79" s="83"/>
      <c r="B79" s="84"/>
      <c r="C79" s="85"/>
      <c r="D79" s="85"/>
      <c r="E79" s="85"/>
      <c r="F79" s="14"/>
      <c r="G79" s="86"/>
      <c r="H79" s="87"/>
      <c r="I79" s="14"/>
      <c r="J79" s="86"/>
      <c r="K79" s="87"/>
      <c r="L79" s="14"/>
      <c r="M79" s="86"/>
      <c r="N79" s="87"/>
      <c r="O79" s="87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89"/>
      <c r="AB79" s="89"/>
      <c r="AC79" s="89"/>
      <c r="AD79" s="89"/>
      <c r="AE79" s="89"/>
      <c r="AF79" s="89"/>
      <c r="AG79" s="89"/>
      <c r="AH79" s="89"/>
      <c r="AI79" s="89"/>
      <c r="AJ79" s="89"/>
    </row>
    <row r="80" spans="1:36">
      <c r="A80" s="83"/>
      <c r="B80" s="84"/>
      <c r="C80" s="85"/>
      <c r="D80" s="85"/>
      <c r="E80" s="85"/>
      <c r="F80" s="14"/>
      <c r="G80" s="86"/>
      <c r="H80" s="87"/>
      <c r="I80" s="14"/>
      <c r="J80" s="86"/>
      <c r="K80" s="87"/>
      <c r="L80" s="14"/>
      <c r="M80" s="86"/>
      <c r="N80" s="87"/>
      <c r="O80" s="87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89"/>
      <c r="AB80" s="89"/>
      <c r="AC80" s="89"/>
      <c r="AD80" s="89"/>
      <c r="AE80" s="89"/>
      <c r="AF80" s="89"/>
      <c r="AG80" s="89"/>
      <c r="AH80" s="89"/>
      <c r="AI80" s="89"/>
      <c r="AJ80" s="89"/>
    </row>
    <row r="81" spans="1:36">
      <c r="A81" s="83"/>
      <c r="B81" s="84"/>
      <c r="C81" s="85"/>
      <c r="D81" s="85"/>
      <c r="E81" s="85"/>
      <c r="F81" s="14"/>
      <c r="G81" s="86"/>
      <c r="H81" s="87"/>
      <c r="I81" s="14"/>
      <c r="J81" s="86"/>
      <c r="K81" s="87"/>
      <c r="L81" s="14"/>
      <c r="M81" s="86"/>
      <c r="N81" s="87"/>
      <c r="O81" s="87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89"/>
      <c r="AB81" s="89"/>
      <c r="AC81" s="89"/>
      <c r="AD81" s="89"/>
      <c r="AE81" s="89"/>
      <c r="AF81" s="89"/>
      <c r="AG81" s="89"/>
      <c r="AH81" s="89"/>
      <c r="AI81" s="89"/>
      <c r="AJ81" s="89"/>
    </row>
    <row r="82" spans="1:36">
      <c r="A82" s="83"/>
      <c r="B82" s="84"/>
      <c r="C82" s="85"/>
      <c r="D82" s="85"/>
      <c r="E82" s="85"/>
      <c r="F82" s="14"/>
      <c r="G82" s="86"/>
      <c r="H82" s="87"/>
      <c r="I82" s="14"/>
      <c r="J82" s="86"/>
      <c r="K82" s="87"/>
      <c r="L82" s="14"/>
      <c r="M82" s="86"/>
      <c r="N82" s="87"/>
      <c r="O82" s="87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89"/>
      <c r="AB82" s="89"/>
      <c r="AC82" s="89"/>
      <c r="AD82" s="89"/>
      <c r="AE82" s="89"/>
      <c r="AF82" s="89"/>
      <c r="AG82" s="89"/>
      <c r="AH82" s="89"/>
      <c r="AI82" s="89"/>
      <c r="AJ82" s="89"/>
    </row>
    <row r="83" spans="1:36">
      <c r="A83" s="83"/>
      <c r="B83" s="84"/>
      <c r="C83" s="85"/>
      <c r="D83" s="85"/>
      <c r="E83" s="85"/>
      <c r="F83" s="14"/>
      <c r="G83" s="86"/>
      <c r="H83" s="87"/>
      <c r="I83" s="14"/>
      <c r="J83" s="86"/>
      <c r="K83" s="87"/>
      <c r="L83" s="14"/>
      <c r="M83" s="86"/>
      <c r="N83" s="87"/>
      <c r="O83" s="87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89"/>
      <c r="AB83" s="89"/>
      <c r="AC83" s="89"/>
      <c r="AD83" s="89"/>
      <c r="AE83" s="89"/>
      <c r="AF83" s="89"/>
      <c r="AG83" s="89"/>
      <c r="AH83" s="89"/>
      <c r="AI83" s="89"/>
      <c r="AJ83" s="89"/>
    </row>
    <row r="84" spans="1:36">
      <c r="A84" s="83"/>
      <c r="B84" s="84"/>
      <c r="C84" s="85"/>
      <c r="D84" s="85"/>
      <c r="E84" s="85"/>
      <c r="F84" s="14"/>
      <c r="G84" s="86"/>
      <c r="H84" s="87"/>
      <c r="I84" s="14"/>
      <c r="J84" s="86"/>
      <c r="K84" s="87"/>
      <c r="L84" s="14"/>
      <c r="M84" s="86"/>
      <c r="N84" s="87"/>
      <c r="O84" s="87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89"/>
      <c r="AB84" s="89"/>
      <c r="AC84" s="89"/>
      <c r="AD84" s="89"/>
      <c r="AE84" s="89"/>
      <c r="AF84" s="89"/>
      <c r="AG84" s="89"/>
      <c r="AH84" s="89"/>
      <c r="AI84" s="89"/>
      <c r="AJ84" s="89"/>
    </row>
    <row r="85" spans="1:36">
      <c r="A85" s="83"/>
      <c r="B85" s="84"/>
      <c r="C85" s="85"/>
      <c r="D85" s="85"/>
      <c r="E85" s="85"/>
      <c r="F85" s="14"/>
      <c r="G85" s="86"/>
      <c r="H85" s="87"/>
      <c r="I85" s="14"/>
      <c r="J85" s="86"/>
      <c r="K85" s="87"/>
      <c r="L85" s="14"/>
      <c r="M85" s="86"/>
      <c r="N85" s="87"/>
      <c r="O85" s="87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89"/>
      <c r="AB85" s="89"/>
      <c r="AC85" s="89"/>
      <c r="AD85" s="89"/>
      <c r="AE85" s="89"/>
      <c r="AF85" s="89"/>
      <c r="AG85" s="89"/>
      <c r="AH85" s="89"/>
      <c r="AI85" s="89"/>
      <c r="AJ85" s="89"/>
    </row>
    <row r="86" spans="1:36">
      <c r="A86" s="83"/>
      <c r="B86" s="84"/>
      <c r="C86" s="85"/>
      <c r="D86" s="85"/>
      <c r="E86" s="85"/>
      <c r="F86" s="14"/>
      <c r="G86" s="86"/>
      <c r="H86" s="87"/>
      <c r="I86" s="14"/>
      <c r="J86" s="86"/>
      <c r="K86" s="87"/>
      <c r="L86" s="14"/>
      <c r="M86" s="86"/>
      <c r="N86" s="87"/>
      <c r="O86" s="87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89"/>
      <c r="AB86" s="89"/>
      <c r="AC86" s="89"/>
      <c r="AD86" s="89"/>
      <c r="AE86" s="89"/>
      <c r="AF86" s="89"/>
      <c r="AG86" s="89"/>
      <c r="AH86" s="89"/>
      <c r="AI86" s="89"/>
      <c r="AJ86" s="89"/>
    </row>
    <row r="87" spans="1:36">
      <c r="A87" s="83"/>
      <c r="B87" s="84"/>
      <c r="C87" s="85"/>
      <c r="D87" s="85"/>
      <c r="E87" s="85"/>
      <c r="F87" s="14"/>
      <c r="G87" s="86"/>
      <c r="H87" s="87"/>
      <c r="I87" s="14"/>
      <c r="J87" s="86"/>
      <c r="K87" s="87"/>
      <c r="L87" s="14"/>
      <c r="M87" s="86"/>
      <c r="N87" s="87"/>
      <c r="O87" s="87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89"/>
      <c r="AB87" s="89"/>
      <c r="AC87" s="89"/>
      <c r="AD87" s="89"/>
      <c r="AE87" s="89"/>
      <c r="AF87" s="89"/>
      <c r="AG87" s="89"/>
      <c r="AH87" s="89"/>
      <c r="AI87" s="89"/>
      <c r="AJ87" s="89"/>
    </row>
    <row r="88" spans="1:36">
      <c r="A88" s="83"/>
      <c r="B88" s="84"/>
      <c r="C88" s="85"/>
      <c r="D88" s="85"/>
      <c r="E88" s="85"/>
      <c r="F88" s="14"/>
      <c r="G88" s="86"/>
      <c r="H88" s="87"/>
      <c r="I88" s="14"/>
      <c r="J88" s="86"/>
      <c r="K88" s="87"/>
      <c r="L88" s="14"/>
      <c r="M88" s="86"/>
      <c r="N88" s="87"/>
      <c r="O88" s="87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89"/>
      <c r="AB88" s="89"/>
      <c r="AC88" s="89"/>
      <c r="AD88" s="89"/>
      <c r="AE88" s="89"/>
      <c r="AF88" s="89"/>
      <c r="AG88" s="89"/>
      <c r="AH88" s="89"/>
      <c r="AI88" s="89"/>
      <c r="AJ88" s="89"/>
    </row>
    <row r="89" spans="1:36">
      <c r="A89" s="83"/>
      <c r="B89" s="84"/>
      <c r="C89" s="85"/>
      <c r="D89" s="85"/>
      <c r="E89" s="85"/>
      <c r="F89" s="14"/>
      <c r="G89" s="86"/>
      <c r="H89" s="87"/>
      <c r="I89" s="14"/>
      <c r="J89" s="86"/>
      <c r="K89" s="87"/>
      <c r="L89" s="14"/>
      <c r="M89" s="86"/>
      <c r="N89" s="87"/>
      <c r="O89" s="87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89"/>
      <c r="AB89" s="89"/>
      <c r="AC89" s="89"/>
      <c r="AD89" s="89"/>
      <c r="AE89" s="89"/>
      <c r="AF89" s="89"/>
      <c r="AG89" s="89"/>
      <c r="AH89" s="89"/>
      <c r="AI89" s="89"/>
      <c r="AJ89" s="89"/>
    </row>
    <row r="90" spans="1:36">
      <c r="A90" s="83"/>
      <c r="B90" s="84"/>
      <c r="C90" s="85"/>
      <c r="D90" s="85"/>
      <c r="E90" s="85"/>
      <c r="F90" s="14"/>
      <c r="G90" s="86"/>
      <c r="H90" s="87"/>
      <c r="I90" s="14"/>
      <c r="J90" s="86"/>
      <c r="K90" s="87"/>
      <c r="L90" s="14"/>
      <c r="M90" s="86"/>
      <c r="N90" s="87"/>
      <c r="O90" s="87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89"/>
      <c r="AB90" s="89"/>
      <c r="AC90" s="89"/>
      <c r="AD90" s="89"/>
      <c r="AE90" s="89"/>
      <c r="AF90" s="89"/>
      <c r="AG90" s="89"/>
      <c r="AH90" s="89"/>
      <c r="AI90" s="89"/>
      <c r="AJ90" s="89"/>
    </row>
    <row r="91" spans="1:36">
      <c r="A91" s="83"/>
      <c r="B91" s="84"/>
      <c r="C91" s="85"/>
      <c r="D91" s="85"/>
      <c r="E91" s="85"/>
      <c r="F91" s="14"/>
      <c r="G91" s="86"/>
      <c r="H91" s="87"/>
      <c r="I91" s="14"/>
      <c r="J91" s="86"/>
      <c r="K91" s="87"/>
      <c r="L91" s="14"/>
      <c r="M91" s="86"/>
      <c r="N91" s="87"/>
      <c r="O91" s="87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89"/>
      <c r="AB91" s="89"/>
      <c r="AC91" s="89"/>
      <c r="AD91" s="89"/>
      <c r="AE91" s="89"/>
      <c r="AF91" s="89"/>
      <c r="AG91" s="89"/>
      <c r="AH91" s="89"/>
      <c r="AI91" s="89"/>
      <c r="AJ91" s="89"/>
    </row>
    <row r="92" spans="1:36">
      <c r="A92" s="83"/>
      <c r="B92" s="84"/>
      <c r="C92" s="85"/>
      <c r="D92" s="85"/>
      <c r="E92" s="85"/>
      <c r="F92" s="14"/>
      <c r="G92" s="86"/>
      <c r="H92" s="87"/>
      <c r="I92" s="14"/>
      <c r="J92" s="86"/>
      <c r="K92" s="87"/>
      <c r="L92" s="14"/>
      <c r="M92" s="86"/>
      <c r="N92" s="87"/>
      <c r="O92" s="87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36">
      <c r="A93" s="83"/>
      <c r="B93" s="84"/>
      <c r="C93" s="85"/>
      <c r="D93" s="85"/>
      <c r="E93" s="85"/>
      <c r="F93" s="14"/>
      <c r="G93" s="86"/>
      <c r="H93" s="87"/>
      <c r="I93" s="14"/>
      <c r="J93" s="86"/>
      <c r="K93" s="87"/>
      <c r="L93" s="14"/>
      <c r="M93" s="86"/>
      <c r="N93" s="87"/>
      <c r="O93" s="87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36">
      <c r="A94" s="83"/>
      <c r="B94" s="84"/>
      <c r="C94" s="85"/>
      <c r="D94" s="85"/>
      <c r="E94" s="85"/>
      <c r="F94" s="14"/>
      <c r="G94" s="86"/>
      <c r="H94" s="87"/>
      <c r="I94" s="14"/>
      <c r="J94" s="86"/>
      <c r="K94" s="87"/>
      <c r="L94" s="14"/>
      <c r="M94" s="86"/>
      <c r="N94" s="87"/>
      <c r="O94" s="87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36">
      <c r="A95" s="83"/>
      <c r="B95" s="84"/>
      <c r="C95" s="85"/>
      <c r="D95" s="85"/>
      <c r="E95" s="85"/>
      <c r="F95" s="14"/>
      <c r="G95" s="86"/>
      <c r="H95" s="87"/>
      <c r="I95" s="14"/>
      <c r="J95" s="86"/>
      <c r="K95" s="87"/>
      <c r="L95" s="14"/>
      <c r="M95" s="86"/>
      <c r="N95" s="87"/>
      <c r="O95" s="87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36">
      <c r="A96" s="83"/>
      <c r="B96" s="84"/>
      <c r="C96" s="85"/>
      <c r="D96" s="85"/>
      <c r="E96" s="85"/>
      <c r="F96" s="14"/>
      <c r="G96" s="86"/>
      <c r="H96" s="87"/>
      <c r="I96" s="14"/>
      <c r="J96" s="86"/>
      <c r="K96" s="87"/>
      <c r="L96" s="14"/>
      <c r="M96" s="86"/>
      <c r="N96" s="87"/>
      <c r="O96" s="87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>
      <c r="A97" s="83"/>
      <c r="B97" s="84"/>
      <c r="C97" s="85"/>
      <c r="D97" s="85"/>
      <c r="E97" s="85"/>
      <c r="F97" s="14"/>
      <c r="G97" s="86"/>
      <c r="H97" s="87"/>
      <c r="I97" s="14"/>
      <c r="J97" s="86"/>
      <c r="K97" s="87"/>
      <c r="L97" s="14"/>
      <c r="M97" s="86"/>
      <c r="N97" s="87"/>
      <c r="O97" s="87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>
      <c r="A98" s="83"/>
      <c r="B98" s="84"/>
      <c r="C98" s="85"/>
      <c r="D98" s="85"/>
      <c r="E98" s="85"/>
      <c r="F98" s="14"/>
      <c r="G98" s="86"/>
      <c r="H98" s="87"/>
      <c r="I98" s="14"/>
      <c r="J98" s="86"/>
      <c r="K98" s="87"/>
      <c r="L98" s="14"/>
      <c r="M98" s="86"/>
      <c r="N98" s="87"/>
      <c r="O98" s="87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>
      <c r="A99" s="83"/>
      <c r="B99" s="84"/>
      <c r="C99" s="85"/>
      <c r="D99" s="85"/>
      <c r="E99" s="85"/>
      <c r="F99" s="14"/>
      <c r="G99" s="86"/>
      <c r="H99" s="87"/>
      <c r="I99" s="14"/>
      <c r="J99" s="86"/>
      <c r="K99" s="87"/>
      <c r="L99" s="14"/>
      <c r="M99" s="86"/>
      <c r="N99" s="87"/>
      <c r="O99" s="87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>
      <c r="A100" s="83"/>
      <c r="B100" s="84"/>
      <c r="C100" s="85"/>
      <c r="D100" s="85"/>
      <c r="E100" s="85"/>
      <c r="F100" s="14"/>
      <c r="G100" s="86"/>
      <c r="H100" s="87"/>
      <c r="I100" s="14"/>
      <c r="J100" s="86"/>
      <c r="K100" s="87"/>
      <c r="L100" s="14"/>
      <c r="M100" s="86"/>
      <c r="N100" s="87"/>
      <c r="O100" s="87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>
      <c r="A101" s="83"/>
      <c r="B101" s="84"/>
      <c r="C101" s="85"/>
      <c r="D101" s="85"/>
      <c r="E101" s="85"/>
      <c r="F101" s="14"/>
      <c r="G101" s="86"/>
      <c r="H101" s="87"/>
      <c r="I101" s="14"/>
      <c r="J101" s="86"/>
      <c r="K101" s="87"/>
      <c r="L101" s="14"/>
      <c r="M101" s="86"/>
      <c r="N101" s="87"/>
      <c r="O101" s="87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>
      <c r="A102" s="83"/>
      <c r="B102" s="84"/>
      <c r="C102" s="85"/>
      <c r="D102" s="85"/>
      <c r="E102" s="85"/>
      <c r="F102" s="14"/>
      <c r="G102" s="86"/>
      <c r="H102" s="87"/>
      <c r="I102" s="14"/>
      <c r="J102" s="86"/>
      <c r="K102" s="87"/>
      <c r="L102" s="14"/>
      <c r="M102" s="86"/>
      <c r="N102" s="87"/>
      <c r="O102" s="87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>
      <c r="A103" s="83"/>
      <c r="B103" s="84"/>
      <c r="C103" s="85"/>
      <c r="D103" s="85"/>
      <c r="E103" s="85"/>
      <c r="F103" s="14"/>
      <c r="G103" s="86"/>
      <c r="H103" s="87"/>
      <c r="I103" s="14"/>
      <c r="J103" s="86"/>
      <c r="K103" s="87"/>
      <c r="L103" s="14"/>
      <c r="M103" s="86"/>
      <c r="N103" s="87"/>
      <c r="O103" s="87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>
      <c r="A104" s="83"/>
      <c r="B104" s="84"/>
      <c r="C104" s="85"/>
      <c r="D104" s="85"/>
      <c r="E104" s="85"/>
      <c r="F104" s="14"/>
      <c r="G104" s="86"/>
      <c r="H104" s="87"/>
      <c r="I104" s="14"/>
      <c r="J104" s="86"/>
      <c r="K104" s="87"/>
      <c r="L104" s="14"/>
      <c r="M104" s="86"/>
      <c r="N104" s="87"/>
      <c r="O104" s="87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>
      <c r="A105" s="83"/>
      <c r="B105" s="84"/>
      <c r="C105" s="85"/>
      <c r="D105" s="85"/>
      <c r="E105" s="85"/>
      <c r="F105" s="14"/>
      <c r="G105" s="86"/>
      <c r="H105" s="87"/>
      <c r="I105" s="14"/>
      <c r="J105" s="86"/>
      <c r="K105" s="87"/>
      <c r="L105" s="14"/>
      <c r="M105" s="86"/>
      <c r="N105" s="87"/>
      <c r="O105" s="87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>
      <c r="A106" s="83"/>
      <c r="B106" s="84"/>
      <c r="C106" s="85"/>
      <c r="D106" s="85"/>
      <c r="E106" s="85"/>
      <c r="F106" s="14"/>
      <c r="G106" s="86"/>
      <c r="H106" s="87"/>
      <c r="I106" s="14"/>
      <c r="J106" s="86"/>
      <c r="K106" s="87"/>
      <c r="L106" s="14"/>
      <c r="M106" s="86"/>
      <c r="N106" s="87"/>
      <c r="O106" s="87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>
      <c r="A107" s="83"/>
      <c r="B107" s="84"/>
      <c r="C107" s="85"/>
      <c r="D107" s="85"/>
      <c r="E107" s="85"/>
      <c r="F107" s="14"/>
      <c r="G107" s="86"/>
      <c r="H107" s="87"/>
      <c r="I107" s="14"/>
      <c r="J107" s="86"/>
      <c r="K107" s="87"/>
      <c r="L107" s="14"/>
      <c r="M107" s="86"/>
      <c r="N107" s="87"/>
      <c r="O107" s="87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>
      <c r="A108" s="83"/>
      <c r="B108" s="84"/>
      <c r="C108" s="85"/>
      <c r="D108" s="85"/>
      <c r="E108" s="85"/>
      <c r="F108" s="14"/>
      <c r="G108" s="86"/>
      <c r="H108" s="87"/>
      <c r="I108" s="14"/>
      <c r="J108" s="86"/>
      <c r="K108" s="87"/>
      <c r="L108" s="14"/>
      <c r="M108" s="86"/>
      <c r="N108" s="87"/>
      <c r="O108" s="87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>
      <c r="A109" s="83"/>
      <c r="B109" s="84"/>
      <c r="C109" s="85"/>
      <c r="D109" s="85"/>
      <c r="E109" s="85"/>
      <c r="F109" s="14"/>
      <c r="G109" s="86"/>
      <c r="H109" s="87"/>
      <c r="I109" s="14"/>
      <c r="J109" s="86"/>
      <c r="K109" s="87"/>
      <c r="L109" s="14"/>
      <c r="M109" s="86"/>
      <c r="N109" s="87"/>
      <c r="O109" s="87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>
      <c r="A110" s="83"/>
      <c r="B110" s="84"/>
      <c r="C110" s="85"/>
      <c r="D110" s="85"/>
      <c r="E110" s="85"/>
      <c r="F110" s="14"/>
      <c r="G110" s="86"/>
      <c r="H110" s="87"/>
      <c r="I110" s="14"/>
      <c r="J110" s="86"/>
      <c r="K110" s="87"/>
      <c r="L110" s="14"/>
      <c r="M110" s="86"/>
      <c r="N110" s="87"/>
      <c r="O110" s="87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>
      <c r="A111" s="83"/>
      <c r="B111" s="84"/>
      <c r="C111" s="85"/>
      <c r="D111" s="85"/>
      <c r="E111" s="85"/>
      <c r="F111" s="14"/>
      <c r="G111" s="86"/>
      <c r="H111" s="87"/>
      <c r="I111" s="14"/>
      <c r="J111" s="86"/>
      <c r="K111" s="87"/>
      <c r="L111" s="14"/>
      <c r="M111" s="86"/>
      <c r="N111" s="87"/>
      <c r="O111" s="87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>
      <c r="A112" s="83"/>
      <c r="B112" s="84"/>
      <c r="C112" s="85"/>
      <c r="D112" s="85"/>
      <c r="E112" s="85"/>
      <c r="F112" s="14"/>
      <c r="G112" s="86"/>
      <c r="H112" s="87"/>
      <c r="I112" s="14"/>
      <c r="J112" s="86"/>
      <c r="K112" s="87"/>
      <c r="L112" s="14"/>
      <c r="M112" s="86"/>
      <c r="N112" s="87"/>
      <c r="O112" s="87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>
      <c r="A113" s="83"/>
      <c r="B113" s="84"/>
      <c r="C113" s="85"/>
      <c r="D113" s="85"/>
      <c r="E113" s="85"/>
      <c r="F113" s="14"/>
      <c r="G113" s="86"/>
      <c r="H113" s="87"/>
      <c r="I113" s="14"/>
      <c r="J113" s="86"/>
      <c r="K113" s="87"/>
      <c r="L113" s="14"/>
      <c r="M113" s="86"/>
      <c r="N113" s="87"/>
      <c r="O113" s="87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>
      <c r="A114" s="83"/>
      <c r="B114" s="84"/>
      <c r="C114" s="85"/>
      <c r="D114" s="85"/>
      <c r="E114" s="85"/>
      <c r="F114" s="14"/>
      <c r="G114" s="86"/>
      <c r="H114" s="87"/>
      <c r="I114" s="14"/>
      <c r="J114" s="86"/>
      <c r="K114" s="87"/>
      <c r="L114" s="14"/>
      <c r="M114" s="86"/>
      <c r="N114" s="87"/>
      <c r="O114" s="87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>
      <c r="A115" s="83"/>
      <c r="B115" s="84"/>
      <c r="C115" s="85"/>
      <c r="D115" s="85"/>
      <c r="E115" s="85"/>
      <c r="F115" s="14"/>
      <c r="G115" s="86"/>
      <c r="H115" s="87"/>
      <c r="I115" s="14"/>
      <c r="J115" s="86"/>
      <c r="K115" s="87"/>
      <c r="L115" s="14"/>
      <c r="M115" s="86"/>
      <c r="N115" s="87"/>
      <c r="O115" s="87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>
      <c r="A116" s="83"/>
      <c r="B116" s="84"/>
      <c r="C116" s="85"/>
      <c r="D116" s="85"/>
      <c r="E116" s="85"/>
      <c r="F116" s="14"/>
      <c r="G116" s="86"/>
      <c r="H116" s="87"/>
      <c r="I116" s="14"/>
      <c r="J116" s="86"/>
      <c r="K116" s="87"/>
      <c r="L116" s="14"/>
      <c r="M116" s="86"/>
      <c r="N116" s="87"/>
      <c r="O116" s="87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>
      <c r="A117" s="83"/>
      <c r="B117" s="84"/>
      <c r="C117" s="85"/>
      <c r="D117" s="85"/>
      <c r="E117" s="85"/>
      <c r="F117" s="14"/>
      <c r="G117" s="86"/>
      <c r="H117" s="87"/>
      <c r="I117" s="14"/>
      <c r="J117" s="86"/>
      <c r="K117" s="87"/>
      <c r="L117" s="14"/>
      <c r="M117" s="86"/>
      <c r="N117" s="87"/>
      <c r="O117" s="87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>
      <c r="A118" s="83"/>
      <c r="B118" s="84"/>
      <c r="C118" s="85"/>
      <c r="D118" s="85"/>
      <c r="E118" s="85"/>
      <c r="F118" s="14"/>
      <c r="G118" s="86"/>
      <c r="H118" s="87"/>
      <c r="I118" s="14"/>
      <c r="J118" s="86"/>
      <c r="K118" s="87"/>
      <c r="L118" s="14"/>
      <c r="M118" s="86"/>
      <c r="N118" s="87"/>
      <c r="O118" s="87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>
      <c r="A119" s="83"/>
      <c r="B119" s="84"/>
      <c r="C119" s="85"/>
      <c r="D119" s="85"/>
      <c r="E119" s="85"/>
      <c r="F119" s="14"/>
      <c r="G119" s="86"/>
      <c r="H119" s="87"/>
      <c r="I119" s="14"/>
      <c r="J119" s="86"/>
      <c r="K119" s="87"/>
      <c r="L119" s="14"/>
      <c r="M119" s="86"/>
      <c r="N119" s="87"/>
      <c r="O119" s="87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>
      <c r="A120" s="83"/>
      <c r="B120" s="84"/>
      <c r="C120" s="85"/>
      <c r="D120" s="85"/>
      <c r="E120" s="85"/>
      <c r="F120" s="14"/>
      <c r="G120" s="86"/>
      <c r="H120" s="87"/>
      <c r="I120" s="14"/>
      <c r="J120" s="86"/>
      <c r="K120" s="87"/>
      <c r="L120" s="14"/>
      <c r="M120" s="86"/>
      <c r="N120" s="87"/>
      <c r="O120" s="87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>
      <c r="A121" s="83"/>
      <c r="B121" s="84"/>
      <c r="C121" s="85"/>
      <c r="D121" s="85"/>
      <c r="E121" s="85"/>
      <c r="F121" s="14"/>
      <c r="G121" s="86"/>
      <c r="H121" s="87"/>
      <c r="I121" s="14"/>
      <c r="J121" s="86"/>
      <c r="K121" s="87"/>
      <c r="L121" s="14"/>
      <c r="M121" s="86"/>
      <c r="N121" s="87"/>
      <c r="O121" s="87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>
      <c r="A122" s="83"/>
      <c r="B122" s="84"/>
      <c r="C122" s="85"/>
      <c r="D122" s="85"/>
      <c r="E122" s="85"/>
      <c r="F122" s="14"/>
      <c r="G122" s="86"/>
      <c r="H122" s="87"/>
      <c r="I122" s="14"/>
      <c r="J122" s="86"/>
      <c r="K122" s="87"/>
      <c r="L122" s="14"/>
      <c r="M122" s="86"/>
      <c r="N122" s="87"/>
      <c r="O122" s="87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>
      <c r="A123" s="83"/>
      <c r="B123" s="84"/>
      <c r="C123" s="85"/>
      <c r="D123" s="85"/>
      <c r="E123" s="85"/>
      <c r="F123" s="14"/>
      <c r="G123" s="86"/>
      <c r="H123" s="87"/>
      <c r="I123" s="14"/>
      <c r="J123" s="86"/>
      <c r="K123" s="87"/>
      <c r="L123" s="14"/>
      <c r="M123" s="86"/>
      <c r="N123" s="87"/>
      <c r="O123" s="87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>
      <c r="A124" s="83"/>
      <c r="B124" s="84"/>
      <c r="C124" s="85"/>
      <c r="D124" s="85"/>
      <c r="E124" s="85"/>
      <c r="F124" s="14"/>
      <c r="G124" s="86"/>
      <c r="H124" s="87"/>
      <c r="I124" s="14"/>
      <c r="J124" s="86"/>
      <c r="K124" s="87"/>
      <c r="L124" s="14"/>
      <c r="M124" s="86"/>
      <c r="N124" s="87"/>
      <c r="O124" s="87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>
      <c r="A125" s="83"/>
      <c r="B125" s="84"/>
      <c r="C125" s="85"/>
      <c r="D125" s="85"/>
      <c r="E125" s="85"/>
      <c r="F125" s="14"/>
      <c r="G125" s="86"/>
      <c r="H125" s="87"/>
      <c r="I125" s="14"/>
      <c r="J125" s="86"/>
      <c r="K125" s="87"/>
      <c r="L125" s="14"/>
      <c r="M125" s="86"/>
      <c r="N125" s="87"/>
      <c r="O125" s="87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>
      <c r="A126" s="83"/>
      <c r="B126" s="84"/>
      <c r="C126" s="85"/>
      <c r="D126" s="85"/>
      <c r="E126" s="85"/>
      <c r="F126" s="14"/>
      <c r="G126" s="86"/>
      <c r="H126" s="87"/>
      <c r="I126" s="14"/>
      <c r="J126" s="86"/>
      <c r="K126" s="87"/>
      <c r="L126" s="14"/>
      <c r="M126" s="86"/>
      <c r="N126" s="87"/>
      <c r="O126" s="87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>
      <c r="A127" s="83"/>
      <c r="B127" s="84"/>
      <c r="C127" s="85"/>
      <c r="D127" s="85"/>
      <c r="E127" s="85"/>
      <c r="F127" s="14"/>
      <c r="G127" s="86"/>
      <c r="H127" s="87"/>
      <c r="I127" s="14"/>
      <c r="J127" s="86"/>
      <c r="K127" s="87"/>
      <c r="L127" s="14"/>
      <c r="M127" s="86"/>
      <c r="N127" s="87"/>
      <c r="O127" s="87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>
      <c r="A128" s="83"/>
      <c r="B128" s="84"/>
      <c r="C128" s="85"/>
      <c r="D128" s="85"/>
      <c r="E128" s="85"/>
      <c r="F128" s="14"/>
      <c r="G128" s="86"/>
      <c r="H128" s="87"/>
      <c r="I128" s="14"/>
      <c r="J128" s="86"/>
      <c r="K128" s="87"/>
      <c r="L128" s="14"/>
      <c r="M128" s="86"/>
      <c r="N128" s="87"/>
      <c r="O128" s="87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>
      <c r="A129" s="83"/>
      <c r="B129" s="84"/>
      <c r="C129" s="85"/>
      <c r="D129" s="85"/>
      <c r="E129" s="85"/>
      <c r="F129" s="14"/>
      <c r="G129" s="86"/>
      <c r="H129" s="87"/>
      <c r="I129" s="14"/>
      <c r="J129" s="86"/>
      <c r="K129" s="87"/>
      <c r="L129" s="14"/>
      <c r="M129" s="86"/>
      <c r="N129" s="87"/>
      <c r="O129" s="87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>
      <c r="A130" s="83"/>
      <c r="B130" s="84"/>
      <c r="C130" s="85"/>
      <c r="D130" s="85"/>
      <c r="E130" s="85"/>
      <c r="F130" s="14"/>
      <c r="G130" s="86"/>
      <c r="H130" s="87"/>
      <c r="I130" s="14"/>
      <c r="J130" s="86"/>
      <c r="K130" s="87"/>
      <c r="L130" s="14"/>
      <c r="M130" s="86"/>
      <c r="N130" s="87"/>
      <c r="O130" s="87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>
      <c r="A131" s="83"/>
      <c r="B131" s="84"/>
      <c r="C131" s="85"/>
      <c r="D131" s="85"/>
      <c r="E131" s="85"/>
      <c r="F131" s="14"/>
      <c r="G131" s="86"/>
      <c r="H131" s="87"/>
      <c r="I131" s="14"/>
      <c r="J131" s="86"/>
      <c r="K131" s="87"/>
      <c r="L131" s="14"/>
      <c r="M131" s="86"/>
      <c r="N131" s="87"/>
      <c r="O131" s="87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>
      <c r="A132" s="83"/>
      <c r="B132" s="84"/>
      <c r="C132" s="85"/>
      <c r="D132" s="85"/>
      <c r="E132" s="85"/>
      <c r="F132" s="14"/>
      <c r="G132" s="86"/>
      <c r="H132" s="87"/>
      <c r="I132" s="14"/>
      <c r="J132" s="86"/>
      <c r="K132" s="87"/>
      <c r="L132" s="14"/>
      <c r="M132" s="86"/>
      <c r="N132" s="87"/>
      <c r="O132" s="87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>
      <c r="A133" s="83"/>
      <c r="B133" s="84"/>
      <c r="C133" s="85"/>
      <c r="D133" s="85"/>
      <c r="E133" s="85"/>
      <c r="F133" s="14"/>
      <c r="G133" s="86"/>
      <c r="H133" s="87"/>
      <c r="I133" s="14"/>
      <c r="J133" s="86"/>
      <c r="K133" s="87"/>
      <c r="L133" s="14"/>
      <c r="M133" s="86"/>
      <c r="N133" s="87"/>
      <c r="O133" s="87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>
      <c r="A134" s="83"/>
      <c r="B134" s="84"/>
      <c r="C134" s="85"/>
      <c r="D134" s="85"/>
      <c r="E134" s="85"/>
      <c r="F134" s="14"/>
      <c r="G134" s="86"/>
      <c r="H134" s="87"/>
      <c r="I134" s="14"/>
      <c r="J134" s="86"/>
      <c r="K134" s="87"/>
      <c r="L134" s="14"/>
      <c r="M134" s="86"/>
      <c r="N134" s="87"/>
      <c r="O134" s="87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>
      <c r="A135" s="83"/>
      <c r="B135" s="84"/>
      <c r="C135" s="85"/>
      <c r="D135" s="85"/>
      <c r="E135" s="85"/>
      <c r="F135" s="14"/>
      <c r="G135" s="86"/>
      <c r="H135" s="87"/>
      <c r="I135" s="14"/>
      <c r="J135" s="86"/>
      <c r="K135" s="87"/>
      <c r="L135" s="14"/>
      <c r="M135" s="86"/>
      <c r="N135" s="87"/>
      <c r="O135" s="87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>
      <c r="A136" s="83"/>
      <c r="B136" s="84"/>
      <c r="C136" s="85"/>
      <c r="D136" s="85"/>
      <c r="E136" s="85"/>
      <c r="F136" s="14"/>
      <c r="G136" s="86"/>
      <c r="H136" s="87"/>
      <c r="I136" s="14"/>
      <c r="J136" s="86"/>
      <c r="K136" s="87"/>
      <c r="L136" s="14"/>
      <c r="M136" s="86"/>
      <c r="N136" s="87"/>
      <c r="O136" s="87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>
      <c r="A137" s="83"/>
      <c r="B137" s="84"/>
      <c r="C137" s="85"/>
      <c r="D137" s="85"/>
      <c r="E137" s="85"/>
      <c r="F137" s="14"/>
      <c r="G137" s="86"/>
      <c r="H137" s="87"/>
      <c r="I137" s="14"/>
      <c r="J137" s="86"/>
      <c r="K137" s="87"/>
      <c r="L137" s="14"/>
      <c r="M137" s="86"/>
      <c r="N137" s="87"/>
      <c r="O137" s="87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>
      <c r="A138" s="83"/>
      <c r="B138" s="84"/>
      <c r="C138" s="85"/>
      <c r="D138" s="85"/>
      <c r="E138" s="85"/>
      <c r="F138" s="14"/>
      <c r="G138" s="86"/>
      <c r="H138" s="87"/>
      <c r="I138" s="14"/>
      <c r="J138" s="86"/>
      <c r="K138" s="87"/>
      <c r="L138" s="14"/>
      <c r="M138" s="86"/>
      <c r="N138" s="87"/>
      <c r="O138" s="87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>
      <c r="A139" s="83"/>
      <c r="B139" s="84"/>
      <c r="C139" s="85"/>
      <c r="D139" s="85"/>
      <c r="E139" s="85"/>
      <c r="F139" s="14"/>
      <c r="G139" s="86"/>
      <c r="H139" s="87"/>
      <c r="I139" s="14"/>
      <c r="J139" s="86"/>
      <c r="K139" s="87"/>
      <c r="L139" s="14"/>
      <c r="M139" s="86"/>
      <c r="N139" s="87"/>
      <c r="O139" s="87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>
      <c r="A140" s="83"/>
      <c r="B140" s="84"/>
      <c r="C140" s="85"/>
      <c r="D140" s="85"/>
      <c r="E140" s="85"/>
      <c r="F140" s="14"/>
      <c r="G140" s="86"/>
      <c r="H140" s="87"/>
      <c r="I140" s="14"/>
      <c r="J140" s="86"/>
      <c r="K140" s="87"/>
      <c r="L140" s="14"/>
      <c r="M140" s="86"/>
      <c r="N140" s="87"/>
      <c r="O140" s="87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>
      <c r="A141" s="83"/>
      <c r="B141" s="84"/>
      <c r="C141" s="85"/>
      <c r="D141" s="85"/>
      <c r="E141" s="85"/>
      <c r="F141" s="14"/>
      <c r="G141" s="86"/>
      <c r="H141" s="87"/>
      <c r="I141" s="14"/>
      <c r="J141" s="86"/>
      <c r="K141" s="87"/>
      <c r="L141" s="14"/>
      <c r="M141" s="86"/>
      <c r="N141" s="87"/>
      <c r="O141" s="87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>
      <c r="A142" s="83"/>
      <c r="B142" s="84"/>
      <c r="C142" s="85"/>
      <c r="D142" s="85"/>
      <c r="E142" s="85"/>
      <c r="F142" s="14"/>
      <c r="G142" s="86"/>
      <c r="H142" s="87"/>
      <c r="I142" s="14"/>
      <c r="J142" s="86"/>
      <c r="K142" s="87"/>
      <c r="L142" s="14"/>
      <c r="M142" s="86"/>
      <c r="N142" s="87"/>
      <c r="O142" s="87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>
      <c r="A143" s="83"/>
      <c r="B143" s="84"/>
      <c r="C143" s="85"/>
      <c r="D143" s="85"/>
      <c r="E143" s="85"/>
      <c r="F143" s="14"/>
      <c r="G143" s="86"/>
      <c r="H143" s="87"/>
      <c r="I143" s="14"/>
      <c r="J143" s="86"/>
      <c r="K143" s="87"/>
      <c r="L143" s="14"/>
      <c r="M143" s="86"/>
      <c r="N143" s="87"/>
      <c r="O143" s="87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>
      <c r="A144" s="83"/>
      <c r="B144" s="84"/>
      <c r="C144" s="85"/>
      <c r="D144" s="85"/>
      <c r="E144" s="85"/>
      <c r="F144" s="14"/>
      <c r="G144" s="86"/>
      <c r="H144" s="87"/>
      <c r="I144" s="14"/>
      <c r="J144" s="86"/>
      <c r="K144" s="87"/>
      <c r="L144" s="14"/>
      <c r="M144" s="86"/>
      <c r="N144" s="87"/>
      <c r="O144" s="87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>
      <c r="A145" s="83"/>
      <c r="B145" s="84"/>
      <c r="C145" s="85"/>
      <c r="D145" s="85"/>
      <c r="E145" s="85"/>
      <c r="F145" s="14"/>
      <c r="G145" s="86"/>
      <c r="H145" s="87"/>
      <c r="I145" s="14"/>
      <c r="J145" s="86"/>
      <c r="K145" s="87"/>
      <c r="L145" s="14"/>
      <c r="M145" s="86"/>
      <c r="N145" s="87"/>
      <c r="O145" s="87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>
      <c r="A146" s="83"/>
      <c r="B146" s="84"/>
      <c r="C146" s="85"/>
      <c r="D146" s="85"/>
      <c r="E146" s="85"/>
      <c r="F146" s="14"/>
      <c r="G146" s="86"/>
      <c r="H146" s="87"/>
      <c r="I146" s="14"/>
      <c r="J146" s="86"/>
      <c r="K146" s="87"/>
      <c r="L146" s="14"/>
      <c r="M146" s="86"/>
      <c r="N146" s="87"/>
      <c r="O146" s="87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>
      <c r="A147" s="83"/>
      <c r="B147" s="84"/>
      <c r="C147" s="85"/>
      <c r="D147" s="85"/>
      <c r="E147" s="85"/>
      <c r="F147" s="14"/>
      <c r="G147" s="86"/>
      <c r="H147" s="87"/>
      <c r="I147" s="14"/>
      <c r="J147" s="86"/>
      <c r="K147" s="87"/>
      <c r="L147" s="14"/>
      <c r="M147" s="86"/>
      <c r="N147" s="87"/>
      <c r="O147" s="87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>
      <c r="A148" s="83"/>
      <c r="B148" s="84"/>
      <c r="C148" s="85"/>
      <c r="D148" s="85"/>
      <c r="E148" s="85"/>
      <c r="F148" s="14"/>
      <c r="G148" s="86"/>
      <c r="H148" s="87"/>
      <c r="I148" s="14"/>
      <c r="J148" s="86"/>
      <c r="K148" s="87"/>
      <c r="L148" s="14"/>
      <c r="M148" s="86"/>
      <c r="N148" s="87"/>
      <c r="O148" s="87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>
      <c r="A149" s="83"/>
      <c r="B149" s="84"/>
      <c r="C149" s="85"/>
      <c r="D149" s="85"/>
      <c r="E149" s="85"/>
      <c r="F149" s="14"/>
      <c r="G149" s="86"/>
      <c r="H149" s="87"/>
      <c r="I149" s="14"/>
      <c r="J149" s="86"/>
      <c r="K149" s="87"/>
      <c r="L149" s="14"/>
      <c r="M149" s="86"/>
      <c r="N149" s="87"/>
      <c r="O149" s="87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>
      <c r="A150" s="83"/>
      <c r="B150" s="84"/>
      <c r="C150" s="85"/>
      <c r="D150" s="85"/>
      <c r="E150" s="85"/>
      <c r="F150" s="14"/>
      <c r="G150" s="86"/>
      <c r="H150" s="87"/>
      <c r="I150" s="14"/>
      <c r="J150" s="86"/>
      <c r="K150" s="87"/>
      <c r="L150" s="14"/>
      <c r="M150" s="86"/>
      <c r="N150" s="87"/>
      <c r="O150" s="87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>
      <c r="A151" s="83"/>
      <c r="B151" s="84"/>
      <c r="C151" s="85"/>
      <c r="D151" s="85"/>
      <c r="E151" s="85"/>
      <c r="F151" s="14"/>
      <c r="G151" s="86"/>
      <c r="H151" s="87"/>
      <c r="I151" s="14"/>
      <c r="J151" s="86"/>
      <c r="K151" s="87"/>
      <c r="L151" s="14"/>
      <c r="M151" s="86"/>
      <c r="N151" s="87"/>
      <c r="O151" s="87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>
      <c r="A152" s="83"/>
      <c r="B152" s="84"/>
      <c r="C152" s="85"/>
      <c r="D152" s="85"/>
      <c r="E152" s="85"/>
      <c r="F152" s="14"/>
      <c r="G152" s="86"/>
      <c r="H152" s="87"/>
      <c r="I152" s="14"/>
      <c r="J152" s="86"/>
      <c r="K152" s="87"/>
      <c r="L152" s="14"/>
      <c r="M152" s="86"/>
      <c r="N152" s="87"/>
      <c r="O152" s="87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>
      <c r="A153" s="83"/>
      <c r="B153" s="84"/>
      <c r="C153" s="85"/>
      <c r="D153" s="85"/>
      <c r="E153" s="85"/>
      <c r="F153" s="14"/>
      <c r="G153" s="86"/>
      <c r="H153" s="87"/>
      <c r="I153" s="14"/>
      <c r="J153" s="86"/>
      <c r="K153" s="87"/>
      <c r="L153" s="14"/>
      <c r="M153" s="86"/>
      <c r="N153" s="87"/>
      <c r="O153" s="87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>
      <c r="A154" s="83"/>
      <c r="B154" s="84"/>
      <c r="C154" s="85"/>
      <c r="D154" s="85"/>
      <c r="E154" s="85"/>
      <c r="F154" s="14"/>
      <c r="G154" s="86"/>
      <c r="H154" s="87"/>
      <c r="I154" s="14"/>
      <c r="J154" s="86"/>
      <c r="K154" s="87"/>
      <c r="L154" s="14"/>
      <c r="M154" s="86"/>
      <c r="N154" s="87"/>
      <c r="O154" s="87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>
      <c r="A155" s="83"/>
      <c r="B155" s="84"/>
      <c r="C155" s="85"/>
      <c r="D155" s="85"/>
      <c r="E155" s="85"/>
      <c r="F155" s="14"/>
      <c r="G155" s="86"/>
      <c r="H155" s="87"/>
      <c r="I155" s="14"/>
      <c r="J155" s="86"/>
      <c r="K155" s="87"/>
      <c r="L155" s="14"/>
      <c r="M155" s="86"/>
      <c r="N155" s="87"/>
      <c r="O155" s="87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>
      <c r="A156" s="83"/>
      <c r="B156" s="84"/>
      <c r="C156" s="85"/>
      <c r="D156" s="85"/>
      <c r="E156" s="85"/>
      <c r="F156" s="14"/>
      <c r="G156" s="86"/>
      <c r="H156" s="87"/>
      <c r="I156" s="14"/>
      <c r="J156" s="86"/>
      <c r="K156" s="87"/>
      <c r="L156" s="14"/>
      <c r="M156" s="86"/>
      <c r="N156" s="87"/>
      <c r="O156" s="87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>
      <c r="A157" s="83"/>
      <c r="B157" s="84"/>
      <c r="C157" s="85"/>
      <c r="D157" s="85"/>
      <c r="E157" s="85"/>
      <c r="F157" s="14"/>
      <c r="G157" s="86"/>
      <c r="H157" s="87"/>
      <c r="I157" s="14"/>
      <c r="J157" s="86"/>
      <c r="K157" s="87"/>
      <c r="L157" s="14"/>
      <c r="M157" s="86"/>
      <c r="N157" s="87"/>
      <c r="O157" s="87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>
      <c r="A158" s="83"/>
      <c r="B158" s="84"/>
      <c r="C158" s="85"/>
      <c r="D158" s="85"/>
      <c r="E158" s="85"/>
      <c r="F158" s="14"/>
      <c r="G158" s="86"/>
      <c r="H158" s="87"/>
      <c r="I158" s="14"/>
      <c r="J158" s="86"/>
      <c r="K158" s="87"/>
      <c r="L158" s="14"/>
      <c r="M158" s="86"/>
      <c r="N158" s="87"/>
      <c r="O158" s="87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>
      <c r="A159" s="83"/>
      <c r="B159" s="84"/>
      <c r="C159" s="85"/>
      <c r="D159" s="85"/>
      <c r="E159" s="85"/>
      <c r="F159" s="14"/>
      <c r="G159" s="86"/>
      <c r="H159" s="87"/>
      <c r="I159" s="14"/>
      <c r="J159" s="86"/>
      <c r="K159" s="87"/>
      <c r="L159" s="14"/>
      <c r="M159" s="86"/>
      <c r="N159" s="87"/>
      <c r="O159" s="87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>
      <c r="A160" s="83"/>
      <c r="B160" s="84"/>
      <c r="C160" s="85"/>
      <c r="D160" s="85"/>
      <c r="E160" s="85"/>
      <c r="F160" s="14"/>
      <c r="G160" s="86"/>
      <c r="H160" s="87"/>
      <c r="I160" s="14"/>
      <c r="J160" s="86"/>
      <c r="K160" s="87"/>
      <c r="L160" s="14"/>
      <c r="M160" s="86"/>
      <c r="N160" s="87"/>
      <c r="O160" s="87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>
      <c r="A161" s="83"/>
      <c r="B161" s="84"/>
      <c r="C161" s="85"/>
      <c r="D161" s="85"/>
      <c r="E161" s="85"/>
      <c r="F161" s="14"/>
      <c r="G161" s="86"/>
      <c r="H161" s="87"/>
      <c r="I161" s="14"/>
      <c r="J161" s="86"/>
      <c r="K161" s="87"/>
      <c r="L161" s="14"/>
      <c r="M161" s="86"/>
      <c r="N161" s="87"/>
      <c r="O161" s="87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>
      <c r="A162" s="83"/>
      <c r="B162" s="84"/>
      <c r="C162" s="85"/>
      <c r="D162" s="85"/>
      <c r="E162" s="85"/>
      <c r="F162" s="14"/>
      <c r="G162" s="86"/>
      <c r="H162" s="87"/>
      <c r="I162" s="14"/>
      <c r="J162" s="86"/>
      <c r="K162" s="87"/>
      <c r="L162" s="14"/>
      <c r="M162" s="86"/>
      <c r="N162" s="87"/>
      <c r="O162" s="87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>
      <c r="A163" s="83"/>
      <c r="B163" s="84"/>
      <c r="C163" s="85"/>
      <c r="D163" s="85"/>
      <c r="E163" s="85"/>
      <c r="F163" s="14"/>
      <c r="G163" s="86"/>
      <c r="H163" s="87"/>
      <c r="I163" s="14"/>
      <c r="J163" s="86"/>
      <c r="K163" s="87"/>
      <c r="L163" s="14"/>
      <c r="M163" s="86"/>
      <c r="N163" s="87"/>
      <c r="O163" s="87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>
      <c r="A164" s="83"/>
      <c r="B164" s="84"/>
      <c r="C164" s="85"/>
      <c r="D164" s="85"/>
      <c r="E164" s="85"/>
      <c r="F164" s="14"/>
      <c r="G164" s="86"/>
      <c r="H164" s="87"/>
      <c r="I164" s="14"/>
      <c r="J164" s="86"/>
      <c r="K164" s="87"/>
      <c r="L164" s="14"/>
      <c r="M164" s="86"/>
      <c r="N164" s="87"/>
      <c r="O164" s="87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>
      <c r="A165" s="83"/>
      <c r="B165" s="84"/>
      <c r="C165" s="85"/>
      <c r="D165" s="85"/>
      <c r="E165" s="85"/>
      <c r="F165" s="14"/>
      <c r="G165" s="86"/>
      <c r="H165" s="87"/>
      <c r="I165" s="14"/>
      <c r="J165" s="86"/>
      <c r="K165" s="87"/>
      <c r="L165" s="14"/>
      <c r="M165" s="86"/>
      <c r="N165" s="87"/>
      <c r="O165" s="87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>
      <c r="A166" s="83"/>
      <c r="B166" s="84"/>
      <c r="C166" s="85"/>
      <c r="D166" s="85"/>
      <c r="E166" s="85"/>
      <c r="F166" s="14"/>
      <c r="G166" s="86"/>
      <c r="H166" s="87"/>
      <c r="I166" s="14"/>
      <c r="J166" s="86"/>
      <c r="K166" s="87"/>
      <c r="L166" s="14"/>
      <c r="M166" s="86"/>
      <c r="N166" s="87"/>
      <c r="O166" s="87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>
      <c r="A167" s="83"/>
      <c r="B167" s="84"/>
      <c r="C167" s="85"/>
      <c r="D167" s="85"/>
      <c r="E167" s="85"/>
      <c r="F167" s="14"/>
      <c r="G167" s="86"/>
      <c r="H167" s="87"/>
      <c r="I167" s="14"/>
      <c r="J167" s="86"/>
      <c r="K167" s="87"/>
      <c r="L167" s="14"/>
      <c r="M167" s="86"/>
      <c r="N167" s="87"/>
      <c r="O167" s="87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>
      <c r="A168" s="83"/>
      <c r="B168" s="84"/>
      <c r="C168" s="85"/>
      <c r="D168" s="85"/>
      <c r="E168" s="85"/>
      <c r="F168" s="14"/>
      <c r="G168" s="86"/>
      <c r="H168" s="87"/>
      <c r="I168" s="14"/>
      <c r="J168" s="86"/>
      <c r="K168" s="87"/>
      <c r="L168" s="14"/>
      <c r="M168" s="86"/>
      <c r="N168" s="87"/>
      <c r="O168" s="87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>
      <c r="A169" s="83"/>
      <c r="B169" s="84"/>
      <c r="C169" s="85"/>
      <c r="D169" s="85"/>
      <c r="E169" s="85"/>
      <c r="F169" s="14"/>
      <c r="G169" s="86"/>
      <c r="H169" s="87"/>
      <c r="I169" s="14"/>
      <c r="J169" s="86"/>
      <c r="K169" s="87"/>
      <c r="L169" s="14"/>
      <c r="M169" s="86"/>
      <c r="N169" s="87"/>
      <c r="O169" s="87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>
      <c r="A170" s="83"/>
      <c r="B170" s="84"/>
      <c r="C170" s="85"/>
      <c r="D170" s="85"/>
      <c r="E170" s="85"/>
      <c r="F170" s="14"/>
      <c r="G170" s="86"/>
      <c r="H170" s="87"/>
      <c r="I170" s="14"/>
      <c r="J170" s="86"/>
      <c r="K170" s="87"/>
      <c r="L170" s="14"/>
      <c r="M170" s="86"/>
      <c r="N170" s="87"/>
      <c r="O170" s="87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>
      <c r="A171" s="83"/>
      <c r="B171" s="84"/>
      <c r="C171" s="85"/>
      <c r="D171" s="85"/>
      <c r="E171" s="85"/>
      <c r="F171" s="14"/>
      <c r="G171" s="86"/>
      <c r="H171" s="87"/>
      <c r="I171" s="14"/>
      <c r="J171" s="86"/>
      <c r="K171" s="87"/>
      <c r="L171" s="14"/>
      <c r="M171" s="86"/>
      <c r="N171" s="87"/>
      <c r="O171" s="87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>
      <c r="A172" s="83"/>
      <c r="B172" s="84"/>
      <c r="C172" s="85"/>
      <c r="D172" s="85"/>
      <c r="E172" s="85"/>
      <c r="F172" s="14"/>
      <c r="G172" s="86"/>
      <c r="H172" s="87"/>
      <c r="I172" s="14"/>
      <c r="J172" s="86"/>
      <c r="K172" s="87"/>
      <c r="L172" s="14"/>
      <c r="M172" s="86"/>
      <c r="N172" s="87"/>
      <c r="O172" s="87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>
      <c r="A173" s="83"/>
      <c r="B173" s="84"/>
      <c r="C173" s="85"/>
      <c r="D173" s="85"/>
      <c r="E173" s="85"/>
      <c r="F173" s="14"/>
      <c r="G173" s="86"/>
      <c r="H173" s="87"/>
      <c r="I173" s="14"/>
      <c r="J173" s="86"/>
      <c r="K173" s="87"/>
      <c r="L173" s="14"/>
      <c r="M173" s="86"/>
      <c r="N173" s="87"/>
      <c r="O173" s="87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>
      <c r="A174" s="83"/>
      <c r="B174" s="84"/>
      <c r="C174" s="85"/>
      <c r="D174" s="85"/>
      <c r="E174" s="85"/>
      <c r="F174" s="14"/>
      <c r="G174" s="86"/>
      <c r="H174" s="87"/>
      <c r="I174" s="14"/>
      <c r="J174" s="86"/>
      <c r="K174" s="87"/>
      <c r="L174" s="14"/>
      <c r="M174" s="86"/>
      <c r="N174" s="87"/>
      <c r="O174" s="87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>
      <c r="A175" s="83"/>
      <c r="B175" s="84"/>
      <c r="C175" s="85"/>
      <c r="D175" s="85"/>
      <c r="E175" s="85"/>
      <c r="F175" s="14"/>
      <c r="G175" s="86"/>
      <c r="H175" s="87"/>
      <c r="I175" s="14"/>
      <c r="J175" s="86"/>
      <c r="K175" s="87"/>
      <c r="L175" s="14"/>
      <c r="M175" s="86"/>
      <c r="N175" s="87"/>
      <c r="O175" s="87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>
      <c r="A176" s="83"/>
      <c r="B176" s="84"/>
      <c r="C176" s="85"/>
      <c r="D176" s="85"/>
      <c r="E176" s="85"/>
      <c r="F176" s="14"/>
      <c r="G176" s="86"/>
      <c r="H176" s="87"/>
      <c r="I176" s="14"/>
      <c r="J176" s="86"/>
      <c r="K176" s="87"/>
      <c r="L176" s="14"/>
      <c r="M176" s="86"/>
      <c r="N176" s="87"/>
      <c r="O176" s="87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>
      <c r="A177" s="83"/>
      <c r="B177" s="84"/>
      <c r="C177" s="85"/>
      <c r="D177" s="85"/>
      <c r="E177" s="85"/>
      <c r="F177" s="14"/>
      <c r="G177" s="86"/>
      <c r="H177" s="87"/>
      <c r="I177" s="14"/>
      <c r="J177" s="86"/>
      <c r="K177" s="87"/>
      <c r="L177" s="14"/>
      <c r="M177" s="86"/>
      <c r="N177" s="87"/>
      <c r="O177" s="87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>
      <c r="A178" s="83"/>
      <c r="B178" s="84"/>
      <c r="C178" s="85"/>
      <c r="D178" s="85"/>
      <c r="E178" s="85"/>
      <c r="F178" s="14"/>
      <c r="G178" s="86"/>
      <c r="H178" s="87"/>
      <c r="I178" s="14"/>
      <c r="J178" s="86"/>
      <c r="K178" s="87"/>
      <c r="L178" s="14"/>
      <c r="M178" s="86"/>
      <c r="N178" s="87"/>
      <c r="O178" s="87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>
      <c r="A179" s="83"/>
      <c r="B179" s="84"/>
      <c r="C179" s="85"/>
      <c r="D179" s="85"/>
      <c r="E179" s="85"/>
      <c r="F179" s="14"/>
      <c r="G179" s="86"/>
      <c r="H179" s="87"/>
      <c r="I179" s="14"/>
      <c r="J179" s="86"/>
      <c r="K179" s="87"/>
      <c r="L179" s="14"/>
      <c r="M179" s="86"/>
      <c r="N179" s="87"/>
      <c r="O179" s="87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>
      <c r="A180" s="83"/>
      <c r="B180" s="84"/>
      <c r="C180" s="85"/>
      <c r="D180" s="85"/>
      <c r="E180" s="85"/>
      <c r="F180" s="14"/>
      <c r="G180" s="86"/>
      <c r="H180" s="87"/>
      <c r="I180" s="14"/>
      <c r="J180" s="86"/>
      <c r="K180" s="87"/>
      <c r="L180" s="14"/>
      <c r="M180" s="86"/>
      <c r="N180" s="87"/>
      <c r="O180" s="87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>
      <c r="A181" s="83"/>
      <c r="B181" s="84"/>
      <c r="C181" s="85"/>
      <c r="D181" s="85"/>
      <c r="E181" s="85"/>
      <c r="F181" s="14"/>
      <c r="G181" s="86"/>
      <c r="H181" s="87"/>
      <c r="I181" s="14"/>
      <c r="J181" s="86"/>
      <c r="K181" s="87"/>
      <c r="L181" s="14"/>
      <c r="M181" s="86"/>
      <c r="N181" s="87"/>
      <c r="O181" s="87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>
      <c r="A182" s="83"/>
      <c r="B182" s="84"/>
      <c r="C182" s="85"/>
      <c r="D182" s="85"/>
      <c r="E182" s="85"/>
      <c r="F182" s="14"/>
      <c r="G182" s="86"/>
      <c r="H182" s="87"/>
      <c r="I182" s="14"/>
      <c r="J182" s="86"/>
      <c r="K182" s="87"/>
      <c r="L182" s="14"/>
      <c r="M182" s="86"/>
      <c r="N182" s="87"/>
      <c r="O182" s="87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>
      <c r="A183" s="83"/>
      <c r="B183" s="84"/>
      <c r="C183" s="85"/>
      <c r="D183" s="85"/>
      <c r="E183" s="85"/>
      <c r="F183" s="14"/>
      <c r="G183" s="86"/>
      <c r="H183" s="87"/>
      <c r="I183" s="14"/>
      <c r="J183" s="86"/>
      <c r="K183" s="87"/>
      <c r="L183" s="14"/>
      <c r="M183" s="86"/>
      <c r="N183" s="87"/>
      <c r="O183" s="87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>
      <c r="A184" s="83"/>
      <c r="B184" s="84"/>
      <c r="C184" s="85"/>
      <c r="D184" s="85"/>
      <c r="E184" s="85"/>
      <c r="F184" s="14"/>
      <c r="G184" s="86"/>
      <c r="H184" s="87"/>
      <c r="I184" s="14"/>
      <c r="J184" s="86"/>
      <c r="K184" s="87"/>
      <c r="L184" s="14"/>
      <c r="M184" s="86"/>
      <c r="N184" s="87"/>
      <c r="O184" s="87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>
      <c r="A185" s="83"/>
      <c r="B185" s="84"/>
      <c r="C185" s="85"/>
      <c r="D185" s="85"/>
      <c r="E185" s="85"/>
      <c r="F185" s="14"/>
      <c r="G185" s="86"/>
      <c r="H185" s="87"/>
      <c r="I185" s="14"/>
      <c r="J185" s="86"/>
      <c r="K185" s="87"/>
      <c r="L185" s="14"/>
      <c r="M185" s="86"/>
      <c r="N185" s="87"/>
      <c r="O185" s="87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>
      <c r="A186" s="83"/>
      <c r="B186" s="84"/>
      <c r="C186" s="85"/>
      <c r="D186" s="85"/>
      <c r="E186" s="85"/>
      <c r="F186" s="14"/>
      <c r="G186" s="86"/>
      <c r="H186" s="87"/>
      <c r="I186" s="14"/>
      <c r="J186" s="86"/>
      <c r="K186" s="87"/>
      <c r="L186" s="14"/>
      <c r="M186" s="86"/>
      <c r="N186" s="87"/>
      <c r="O186" s="87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>
      <c r="A187" s="83"/>
      <c r="B187" s="84"/>
      <c r="C187" s="85"/>
      <c r="D187" s="85"/>
      <c r="E187" s="85"/>
      <c r="F187" s="14"/>
      <c r="G187" s="86"/>
      <c r="H187" s="87"/>
      <c r="I187" s="14"/>
      <c r="J187" s="86"/>
      <c r="K187" s="87"/>
      <c r="L187" s="14"/>
      <c r="M187" s="86"/>
      <c r="N187" s="87"/>
      <c r="O187" s="87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>
      <c r="A188" s="83"/>
      <c r="B188" s="84"/>
      <c r="C188" s="85"/>
      <c r="D188" s="85"/>
      <c r="E188" s="85"/>
      <c r="F188" s="14"/>
      <c r="G188" s="86"/>
      <c r="H188" s="87"/>
      <c r="I188" s="14"/>
      <c r="J188" s="86"/>
      <c r="K188" s="87"/>
      <c r="L188" s="14"/>
      <c r="M188" s="86"/>
      <c r="N188" s="87"/>
      <c r="O188" s="87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>
      <c r="A189" s="83"/>
      <c r="B189" s="84"/>
      <c r="C189" s="85"/>
      <c r="D189" s="85"/>
      <c r="E189" s="85"/>
      <c r="F189" s="14"/>
      <c r="G189" s="86"/>
      <c r="H189" s="87"/>
      <c r="I189" s="14"/>
      <c r="J189" s="86"/>
      <c r="K189" s="87"/>
      <c r="L189" s="14"/>
      <c r="M189" s="86"/>
      <c r="N189" s="87"/>
      <c r="O189" s="87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>
      <c r="A190" s="83"/>
      <c r="B190" s="84"/>
      <c r="C190" s="85"/>
      <c r="D190" s="85"/>
      <c r="E190" s="85"/>
      <c r="F190" s="14"/>
      <c r="G190" s="86"/>
      <c r="H190" s="87"/>
      <c r="I190" s="14"/>
      <c r="J190" s="86"/>
      <c r="K190" s="87"/>
      <c r="L190" s="14"/>
      <c r="M190" s="86"/>
      <c r="N190" s="87"/>
      <c r="O190" s="87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>
      <c r="A191" s="83"/>
      <c r="B191" s="84"/>
      <c r="C191" s="85"/>
      <c r="D191" s="85"/>
      <c r="E191" s="85"/>
      <c r="F191" s="14"/>
      <c r="G191" s="86"/>
      <c r="H191" s="87"/>
      <c r="I191" s="14"/>
      <c r="J191" s="86"/>
      <c r="K191" s="87"/>
      <c r="L191" s="14"/>
      <c r="M191" s="86"/>
      <c r="N191" s="87"/>
      <c r="O191" s="87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>
      <c r="A192" s="83"/>
      <c r="B192" s="84"/>
      <c r="C192" s="85"/>
      <c r="D192" s="85"/>
      <c r="E192" s="85"/>
      <c r="F192" s="14"/>
      <c r="G192" s="86"/>
      <c r="H192" s="87"/>
      <c r="I192" s="14"/>
      <c r="J192" s="86"/>
      <c r="K192" s="87"/>
      <c r="L192" s="14"/>
      <c r="M192" s="86"/>
      <c r="N192" s="87"/>
      <c r="O192" s="87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>
      <c r="A193" s="83"/>
      <c r="B193" s="84"/>
      <c r="C193" s="85"/>
      <c r="D193" s="85"/>
      <c r="E193" s="85"/>
      <c r="F193" s="14"/>
      <c r="G193" s="86"/>
      <c r="H193" s="87"/>
      <c r="I193" s="14"/>
      <c r="J193" s="86"/>
      <c r="K193" s="87"/>
      <c r="L193" s="14"/>
      <c r="M193" s="86"/>
      <c r="N193" s="87"/>
      <c r="O193" s="87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>
      <c r="A194" s="83"/>
      <c r="B194" s="84"/>
      <c r="C194" s="85"/>
      <c r="D194" s="85"/>
      <c r="E194" s="85"/>
      <c r="F194" s="14"/>
      <c r="G194" s="86"/>
      <c r="H194" s="87"/>
      <c r="I194" s="14"/>
      <c r="J194" s="86"/>
      <c r="K194" s="87"/>
      <c r="L194" s="14"/>
      <c r="M194" s="86"/>
      <c r="N194" s="87"/>
      <c r="O194" s="87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>
      <c r="A195" s="83"/>
      <c r="B195" s="84"/>
      <c r="C195" s="85"/>
      <c r="D195" s="85"/>
      <c r="E195" s="85"/>
      <c r="F195" s="14"/>
      <c r="G195" s="86"/>
      <c r="H195" s="87"/>
      <c r="I195" s="14"/>
      <c r="J195" s="86"/>
      <c r="K195" s="87"/>
      <c r="L195" s="14"/>
      <c r="M195" s="86"/>
      <c r="N195" s="87"/>
      <c r="O195" s="87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>
      <c r="A196" s="83"/>
      <c r="B196" s="84"/>
      <c r="C196" s="85"/>
      <c r="D196" s="85"/>
      <c r="E196" s="85"/>
      <c r="F196" s="14"/>
      <c r="G196" s="86"/>
      <c r="H196" s="87"/>
      <c r="I196" s="14"/>
      <c r="J196" s="86"/>
      <c r="K196" s="87"/>
      <c r="L196" s="14"/>
      <c r="M196" s="86"/>
      <c r="N196" s="87"/>
      <c r="O196" s="87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>
      <c r="A197" s="83"/>
      <c r="B197" s="84"/>
      <c r="C197" s="85"/>
      <c r="D197" s="85"/>
      <c r="E197" s="85"/>
      <c r="F197" s="14"/>
      <c r="G197" s="86"/>
      <c r="H197" s="87"/>
      <c r="I197" s="14"/>
      <c r="J197" s="86"/>
      <c r="K197" s="87"/>
      <c r="L197" s="14"/>
      <c r="M197" s="86"/>
      <c r="N197" s="87"/>
      <c r="O197" s="87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>
      <c r="A198" s="83"/>
      <c r="B198" s="84"/>
      <c r="C198" s="85"/>
      <c r="D198" s="85"/>
      <c r="E198" s="85"/>
      <c r="F198" s="14"/>
      <c r="G198" s="86"/>
      <c r="H198" s="87"/>
      <c r="I198" s="14"/>
      <c r="J198" s="86"/>
      <c r="K198" s="87"/>
      <c r="L198" s="14"/>
      <c r="M198" s="86"/>
      <c r="N198" s="87"/>
      <c r="O198" s="87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>
      <c r="A199" s="83"/>
      <c r="B199" s="84"/>
      <c r="C199" s="85"/>
      <c r="D199" s="85"/>
      <c r="E199" s="85"/>
      <c r="F199" s="14"/>
      <c r="G199" s="86"/>
      <c r="H199" s="87"/>
      <c r="I199" s="14"/>
      <c r="J199" s="86"/>
      <c r="K199" s="87"/>
      <c r="L199" s="14"/>
      <c r="M199" s="86"/>
      <c r="N199" s="87"/>
      <c r="O199" s="87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>
      <c r="A200" s="83"/>
      <c r="B200" s="84"/>
      <c r="C200" s="85"/>
      <c r="D200" s="85"/>
      <c r="E200" s="85"/>
      <c r="F200" s="14"/>
      <c r="G200" s="86"/>
      <c r="H200" s="87"/>
      <c r="I200" s="14"/>
      <c r="J200" s="86"/>
      <c r="K200" s="87"/>
      <c r="L200" s="14"/>
      <c r="M200" s="86"/>
      <c r="N200" s="87"/>
      <c r="O200" s="87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>
      <c r="A201" s="83"/>
      <c r="B201" s="84"/>
      <c r="C201" s="85"/>
      <c r="D201" s="85"/>
      <c r="E201" s="85"/>
      <c r="F201" s="14"/>
      <c r="G201" s="86"/>
      <c r="H201" s="87"/>
      <c r="I201" s="14"/>
      <c r="J201" s="86"/>
      <c r="K201" s="87"/>
      <c r="L201" s="14"/>
      <c r="M201" s="86"/>
      <c r="N201" s="87"/>
      <c r="O201" s="87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>
      <c r="A202" s="83"/>
      <c r="B202" s="84"/>
      <c r="C202" s="85"/>
      <c r="D202" s="85"/>
      <c r="E202" s="85"/>
      <c r="F202" s="14"/>
      <c r="G202" s="86"/>
      <c r="H202" s="87"/>
      <c r="I202" s="14"/>
      <c r="J202" s="86"/>
      <c r="K202" s="87"/>
      <c r="L202" s="14"/>
      <c r="M202" s="86"/>
      <c r="N202" s="87"/>
      <c r="O202" s="87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>
      <c r="A203" s="83"/>
      <c r="B203" s="84"/>
      <c r="C203" s="85"/>
      <c r="D203" s="85"/>
      <c r="E203" s="85"/>
      <c r="F203" s="14"/>
      <c r="G203" s="86"/>
      <c r="H203" s="87"/>
      <c r="I203" s="14"/>
      <c r="J203" s="86"/>
      <c r="K203" s="87"/>
      <c r="L203" s="14"/>
      <c r="M203" s="86"/>
      <c r="N203" s="87"/>
      <c r="O203" s="87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>
      <c r="A204" s="83"/>
      <c r="B204" s="84"/>
      <c r="C204" s="85"/>
      <c r="D204" s="85"/>
      <c r="E204" s="85"/>
      <c r="F204" s="14"/>
      <c r="G204" s="86"/>
      <c r="H204" s="87"/>
      <c r="I204" s="14"/>
      <c r="J204" s="86"/>
      <c r="K204" s="87"/>
      <c r="L204" s="14"/>
      <c r="M204" s="86"/>
      <c r="N204" s="87"/>
      <c r="O204" s="87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>
      <c r="A205" s="83"/>
      <c r="B205" s="84"/>
      <c r="C205" s="85"/>
      <c r="D205" s="85"/>
      <c r="E205" s="85"/>
      <c r="F205" s="14"/>
      <c r="G205" s="86"/>
      <c r="H205" s="87"/>
      <c r="I205" s="14"/>
      <c r="J205" s="86"/>
      <c r="K205" s="87"/>
      <c r="L205" s="14"/>
      <c r="M205" s="86"/>
      <c r="N205" s="87"/>
      <c r="O205" s="87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>
      <c r="A206" s="83"/>
      <c r="B206" s="84"/>
      <c r="C206" s="85"/>
      <c r="D206" s="85"/>
      <c r="E206" s="85"/>
      <c r="F206" s="14"/>
      <c r="G206" s="86"/>
      <c r="H206" s="87"/>
      <c r="I206" s="14"/>
      <c r="J206" s="86"/>
      <c r="K206" s="87"/>
      <c r="L206" s="14"/>
      <c r="M206" s="86"/>
      <c r="N206" s="87"/>
      <c r="O206" s="87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>
      <c r="A207" s="83"/>
      <c r="B207" s="84"/>
      <c r="C207" s="85"/>
      <c r="D207" s="85"/>
      <c r="E207" s="85"/>
      <c r="F207" s="14"/>
      <c r="G207" s="86"/>
      <c r="H207" s="87"/>
      <c r="I207" s="14"/>
      <c r="J207" s="86"/>
      <c r="K207" s="87"/>
      <c r="L207" s="14"/>
      <c r="M207" s="86"/>
      <c r="N207" s="87"/>
      <c r="O207" s="87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>
      <c r="A208" s="83"/>
      <c r="B208" s="84"/>
      <c r="C208" s="85"/>
      <c r="D208" s="85"/>
      <c r="E208" s="85"/>
      <c r="F208" s="14"/>
      <c r="G208" s="86"/>
      <c r="H208" s="87"/>
      <c r="I208" s="14"/>
      <c r="J208" s="86"/>
      <c r="K208" s="87"/>
      <c r="L208" s="14"/>
      <c r="M208" s="86"/>
      <c r="N208" s="87"/>
      <c r="O208" s="87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>
      <c r="A209" s="83"/>
      <c r="B209" s="84"/>
      <c r="C209" s="85"/>
      <c r="D209" s="85"/>
      <c r="E209" s="85"/>
      <c r="F209" s="14"/>
      <c r="G209" s="86"/>
      <c r="H209" s="87"/>
      <c r="I209" s="14"/>
      <c r="J209" s="86"/>
      <c r="K209" s="87"/>
      <c r="L209" s="14"/>
      <c r="M209" s="86"/>
      <c r="N209" s="87"/>
      <c r="O209" s="87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>
      <c r="A210" s="83"/>
      <c r="B210" s="84"/>
      <c r="C210" s="85"/>
      <c r="D210" s="85"/>
      <c r="E210" s="85"/>
      <c r="F210" s="14"/>
      <c r="G210" s="86"/>
      <c r="H210" s="87"/>
      <c r="I210" s="14"/>
      <c r="J210" s="86"/>
      <c r="K210" s="87"/>
      <c r="L210" s="14"/>
      <c r="M210" s="86"/>
      <c r="N210" s="87"/>
      <c r="O210" s="87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>
      <c r="A211" s="83"/>
      <c r="B211" s="84"/>
      <c r="C211" s="85"/>
      <c r="D211" s="85"/>
      <c r="E211" s="85"/>
      <c r="F211" s="14"/>
      <c r="G211" s="86"/>
      <c r="H211" s="87"/>
      <c r="I211" s="14"/>
      <c r="J211" s="86"/>
      <c r="K211" s="87"/>
      <c r="L211" s="14"/>
      <c r="M211" s="86"/>
      <c r="N211" s="87"/>
      <c r="O211" s="87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>
      <c r="A212" s="83"/>
      <c r="B212" s="84"/>
      <c r="C212" s="85"/>
      <c r="D212" s="85"/>
      <c r="E212" s="85"/>
      <c r="F212" s="14"/>
      <c r="G212" s="86"/>
      <c r="H212" s="87"/>
      <c r="I212" s="14"/>
      <c r="J212" s="86"/>
      <c r="K212" s="87"/>
      <c r="L212" s="14"/>
      <c r="M212" s="86"/>
      <c r="N212" s="87"/>
      <c r="O212" s="87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>
      <c r="A213" s="83"/>
      <c r="B213" s="84"/>
      <c r="C213" s="85"/>
      <c r="D213" s="85"/>
      <c r="E213" s="85"/>
      <c r="F213" s="14"/>
      <c r="G213" s="86"/>
      <c r="H213" s="87"/>
      <c r="I213" s="14"/>
      <c r="J213" s="86"/>
      <c r="K213" s="87"/>
      <c r="L213" s="14"/>
      <c r="M213" s="86"/>
      <c r="N213" s="87"/>
      <c r="O213" s="87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>
      <c r="A214" s="83"/>
      <c r="B214" s="84"/>
      <c r="C214" s="85"/>
      <c r="D214" s="85"/>
      <c r="E214" s="85"/>
      <c r="F214" s="14"/>
      <c r="G214" s="86"/>
      <c r="H214" s="87"/>
      <c r="I214" s="14"/>
      <c r="J214" s="86"/>
      <c r="K214" s="87"/>
      <c r="L214" s="14"/>
      <c r="M214" s="86"/>
      <c r="N214" s="87"/>
      <c r="O214" s="87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>
      <c r="A215" s="83"/>
      <c r="B215" s="84"/>
      <c r="C215" s="85"/>
      <c r="D215" s="85"/>
      <c r="E215" s="85"/>
      <c r="F215" s="14"/>
      <c r="G215" s="86"/>
      <c r="H215" s="87"/>
      <c r="I215" s="14"/>
      <c r="J215" s="86"/>
      <c r="K215" s="87"/>
      <c r="L215" s="14"/>
      <c r="M215" s="86"/>
      <c r="N215" s="87"/>
      <c r="O215" s="87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>
      <c r="A216" s="83"/>
      <c r="B216" s="84"/>
      <c r="C216" s="85"/>
      <c r="D216" s="85"/>
      <c r="E216" s="85"/>
      <c r="F216" s="14"/>
      <c r="G216" s="86"/>
      <c r="H216" s="87"/>
      <c r="I216" s="14"/>
      <c r="J216" s="86"/>
      <c r="K216" s="87"/>
      <c r="L216" s="14"/>
      <c r="M216" s="86"/>
      <c r="N216" s="87"/>
      <c r="O216" s="87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>
      <c r="A217" s="83"/>
      <c r="B217" s="84"/>
      <c r="C217" s="85"/>
      <c r="D217" s="85"/>
      <c r="E217" s="85"/>
      <c r="F217" s="14"/>
      <c r="G217" s="86"/>
      <c r="H217" s="87"/>
      <c r="I217" s="14"/>
      <c r="J217" s="86"/>
      <c r="K217" s="87"/>
      <c r="L217" s="14"/>
      <c r="M217" s="86"/>
      <c r="N217" s="87"/>
      <c r="O217" s="87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>
      <c r="A218" s="83"/>
      <c r="B218" s="84"/>
      <c r="C218" s="85"/>
      <c r="D218" s="85"/>
      <c r="E218" s="85"/>
      <c r="F218" s="14"/>
      <c r="G218" s="86"/>
      <c r="H218" s="87"/>
      <c r="I218" s="14"/>
      <c r="J218" s="86"/>
      <c r="K218" s="87"/>
      <c r="L218" s="14"/>
      <c r="M218" s="86"/>
      <c r="N218" s="87"/>
      <c r="O218" s="87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>
      <c r="A219" s="83"/>
      <c r="B219" s="84"/>
      <c r="C219" s="85"/>
      <c r="D219" s="85"/>
      <c r="E219" s="85"/>
      <c r="F219" s="14"/>
      <c r="G219" s="86"/>
      <c r="H219" s="87"/>
      <c r="I219" s="14"/>
      <c r="J219" s="86"/>
      <c r="K219" s="87"/>
      <c r="L219" s="14"/>
      <c r="M219" s="86"/>
      <c r="N219" s="87"/>
      <c r="O219" s="87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>
      <c r="A220" s="83"/>
      <c r="B220" s="84"/>
      <c r="C220" s="85"/>
      <c r="D220" s="85"/>
      <c r="E220" s="85"/>
      <c r="F220" s="14"/>
      <c r="G220" s="86"/>
      <c r="H220" s="87"/>
      <c r="I220" s="14"/>
      <c r="J220" s="86"/>
      <c r="K220" s="87"/>
      <c r="L220" s="14"/>
      <c r="M220" s="86"/>
      <c r="N220" s="87"/>
      <c r="O220" s="87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>
      <c r="A221" s="83"/>
      <c r="B221" s="84"/>
      <c r="C221" s="85"/>
      <c r="D221" s="85"/>
      <c r="E221" s="85"/>
      <c r="F221" s="14"/>
      <c r="G221" s="86"/>
      <c r="H221" s="87"/>
      <c r="I221" s="14"/>
      <c r="J221" s="86"/>
      <c r="K221" s="87"/>
      <c r="L221" s="14"/>
      <c r="M221" s="86"/>
      <c r="N221" s="87"/>
      <c r="O221" s="87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>
      <c r="A222" s="83"/>
      <c r="B222" s="84"/>
      <c r="C222" s="85"/>
      <c r="D222" s="85"/>
      <c r="E222" s="85"/>
      <c r="F222" s="14"/>
      <c r="G222" s="86"/>
      <c r="H222" s="87"/>
      <c r="I222" s="14"/>
      <c r="J222" s="86"/>
      <c r="K222" s="87"/>
      <c r="L222" s="14"/>
      <c r="M222" s="86"/>
      <c r="N222" s="87"/>
      <c r="O222" s="87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>
      <c r="A223" s="83"/>
      <c r="B223" s="84"/>
      <c r="C223" s="85"/>
      <c r="D223" s="85"/>
      <c r="E223" s="85"/>
      <c r="F223" s="14"/>
      <c r="G223" s="86"/>
      <c r="H223" s="87"/>
      <c r="I223" s="14"/>
      <c r="J223" s="86"/>
      <c r="K223" s="87"/>
      <c r="L223" s="14"/>
      <c r="M223" s="86"/>
      <c r="N223" s="87"/>
      <c r="O223" s="87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>
      <c r="A224" s="83"/>
      <c r="B224" s="84"/>
      <c r="C224" s="85"/>
      <c r="D224" s="85"/>
      <c r="E224" s="85"/>
      <c r="F224" s="14"/>
      <c r="G224" s="86"/>
      <c r="H224" s="87"/>
      <c r="I224" s="14"/>
      <c r="J224" s="86"/>
      <c r="K224" s="87"/>
      <c r="L224" s="14"/>
      <c r="M224" s="86"/>
      <c r="N224" s="87"/>
      <c r="O224" s="87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>
      <c r="A225" s="83"/>
      <c r="B225" s="84"/>
      <c r="C225" s="85"/>
      <c r="D225" s="85"/>
      <c r="E225" s="85"/>
      <c r="F225" s="14"/>
      <c r="G225" s="86"/>
      <c r="H225" s="87"/>
      <c r="I225" s="14"/>
      <c r="J225" s="86"/>
      <c r="K225" s="87"/>
      <c r="L225" s="14"/>
      <c r="M225" s="86"/>
      <c r="N225" s="87"/>
      <c r="O225" s="87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>
      <c r="A226" s="83"/>
      <c r="B226" s="84"/>
      <c r="C226" s="85"/>
      <c r="D226" s="85"/>
      <c r="E226" s="85"/>
      <c r="F226" s="14"/>
      <c r="G226" s="86"/>
      <c r="H226" s="87"/>
      <c r="I226" s="14"/>
      <c r="J226" s="86"/>
      <c r="K226" s="87"/>
      <c r="L226" s="14"/>
      <c r="M226" s="86"/>
      <c r="N226" s="87"/>
      <c r="O226" s="87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>
      <c r="A227" s="83"/>
      <c r="B227" s="84"/>
      <c r="C227" s="85"/>
      <c r="D227" s="85"/>
      <c r="E227" s="85"/>
      <c r="F227" s="14"/>
      <c r="G227" s="86"/>
      <c r="H227" s="87"/>
      <c r="I227" s="14"/>
      <c r="J227" s="86"/>
      <c r="K227" s="87"/>
      <c r="L227" s="14"/>
      <c r="M227" s="86"/>
      <c r="N227" s="87"/>
      <c r="O227" s="87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>
      <c r="A228" s="83"/>
      <c r="B228" s="84"/>
      <c r="C228" s="85"/>
      <c r="D228" s="85"/>
      <c r="E228" s="85"/>
      <c r="F228" s="14"/>
      <c r="G228" s="86"/>
      <c r="H228" s="87"/>
      <c r="I228" s="14"/>
      <c r="J228" s="86"/>
      <c r="K228" s="87"/>
      <c r="L228" s="14"/>
      <c r="M228" s="86"/>
      <c r="N228" s="87"/>
      <c r="O228" s="87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>
      <c r="A229" s="83"/>
      <c r="B229" s="84"/>
      <c r="C229" s="85"/>
      <c r="D229" s="85"/>
      <c r="E229" s="85"/>
      <c r="F229" s="14"/>
      <c r="G229" s="86"/>
      <c r="H229" s="87"/>
      <c r="I229" s="14"/>
      <c r="J229" s="86"/>
      <c r="K229" s="87"/>
      <c r="L229" s="14"/>
      <c r="M229" s="86"/>
      <c r="N229" s="87"/>
      <c r="O229" s="87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>
      <c r="A230" s="83"/>
      <c r="B230" s="84"/>
      <c r="C230" s="85"/>
      <c r="D230" s="85"/>
      <c r="E230" s="85"/>
      <c r="F230" s="14"/>
      <c r="G230" s="86"/>
      <c r="H230" s="87"/>
      <c r="I230" s="14"/>
      <c r="J230" s="86"/>
      <c r="K230" s="87"/>
      <c r="L230" s="14"/>
      <c r="M230" s="86"/>
      <c r="N230" s="87"/>
      <c r="O230" s="87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>
      <c r="A231" s="83"/>
      <c r="B231" s="84"/>
      <c r="C231" s="85"/>
      <c r="D231" s="85"/>
      <c r="E231" s="85"/>
      <c r="F231" s="14"/>
      <c r="G231" s="86"/>
      <c r="H231" s="87"/>
      <c r="I231" s="14"/>
      <c r="J231" s="86"/>
      <c r="K231" s="87"/>
      <c r="L231" s="14"/>
      <c r="M231" s="86"/>
      <c r="N231" s="87"/>
      <c r="O231" s="87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>
      <c r="A232" s="83"/>
      <c r="B232" s="84"/>
      <c r="C232" s="85"/>
      <c r="D232" s="85"/>
      <c r="E232" s="85"/>
      <c r="F232" s="14"/>
      <c r="G232" s="86"/>
      <c r="H232" s="87"/>
      <c r="I232" s="14"/>
      <c r="J232" s="86"/>
      <c r="K232" s="87"/>
      <c r="L232" s="14"/>
      <c r="M232" s="86"/>
      <c r="N232" s="87"/>
      <c r="O232" s="87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>
      <c r="A233" s="83"/>
      <c r="B233" s="84"/>
      <c r="C233" s="85"/>
      <c r="D233" s="85"/>
      <c r="E233" s="85"/>
      <c r="F233" s="14"/>
      <c r="G233" s="86"/>
      <c r="H233" s="87"/>
      <c r="I233" s="14"/>
      <c r="J233" s="86"/>
      <c r="K233" s="87"/>
      <c r="L233" s="14"/>
      <c r="M233" s="86"/>
      <c r="N233" s="87"/>
      <c r="O233" s="87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>
      <c r="A234" s="83"/>
      <c r="B234" s="84"/>
      <c r="C234" s="85"/>
      <c r="D234" s="85"/>
      <c r="E234" s="85"/>
      <c r="F234" s="14"/>
      <c r="G234" s="86"/>
      <c r="H234" s="87"/>
      <c r="I234" s="14"/>
      <c r="J234" s="86"/>
      <c r="K234" s="87"/>
      <c r="L234" s="14"/>
      <c r="M234" s="86"/>
      <c r="N234" s="87"/>
      <c r="O234" s="87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>
      <c r="A235" s="83"/>
      <c r="B235" s="84"/>
      <c r="C235" s="85"/>
      <c r="D235" s="85"/>
      <c r="E235" s="85"/>
      <c r="F235" s="14"/>
      <c r="G235" s="86"/>
      <c r="H235" s="87"/>
      <c r="I235" s="14"/>
      <c r="J235" s="86"/>
      <c r="K235" s="87"/>
      <c r="L235" s="14"/>
      <c r="M235" s="86"/>
      <c r="N235" s="87"/>
      <c r="O235" s="87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>
      <c r="A236" s="83"/>
      <c r="B236" s="84"/>
      <c r="C236" s="85"/>
      <c r="D236" s="85"/>
      <c r="E236" s="85"/>
      <c r="F236" s="14"/>
      <c r="G236" s="86"/>
      <c r="H236" s="87"/>
      <c r="I236" s="14"/>
      <c r="J236" s="86"/>
      <c r="K236" s="87"/>
      <c r="L236" s="14"/>
      <c r="M236" s="86"/>
      <c r="N236" s="87"/>
      <c r="O236" s="87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>
      <c r="A237" s="83"/>
      <c r="B237" s="84"/>
      <c r="C237" s="85"/>
      <c r="D237" s="85"/>
      <c r="E237" s="85"/>
      <c r="F237" s="14"/>
      <c r="G237" s="86"/>
      <c r="H237" s="87"/>
      <c r="I237" s="14"/>
      <c r="J237" s="86"/>
      <c r="K237" s="87"/>
      <c r="L237" s="14"/>
      <c r="M237" s="86"/>
      <c r="N237" s="87"/>
      <c r="O237" s="87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>
      <c r="A238" s="83"/>
      <c r="B238" s="84"/>
      <c r="C238" s="85"/>
      <c r="D238" s="85"/>
      <c r="E238" s="85"/>
      <c r="F238" s="14"/>
      <c r="G238" s="86"/>
      <c r="H238" s="87"/>
      <c r="I238" s="14"/>
      <c r="J238" s="86"/>
      <c r="K238" s="87"/>
      <c r="L238" s="14"/>
      <c r="M238" s="86"/>
      <c r="N238" s="87"/>
      <c r="O238" s="87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>
      <c r="A239" s="83"/>
      <c r="B239" s="84"/>
      <c r="C239" s="85"/>
      <c r="D239" s="85"/>
      <c r="E239" s="85"/>
      <c r="F239" s="14"/>
      <c r="G239" s="86"/>
      <c r="H239" s="87"/>
      <c r="I239" s="14"/>
      <c r="J239" s="86"/>
      <c r="K239" s="87"/>
      <c r="L239" s="14"/>
      <c r="M239" s="86"/>
      <c r="N239" s="87"/>
      <c r="O239" s="87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>
      <c r="A240" s="83"/>
      <c r="B240" s="84"/>
      <c r="C240" s="85"/>
      <c r="D240" s="85"/>
      <c r="E240" s="85"/>
      <c r="F240" s="14"/>
      <c r="G240" s="86"/>
      <c r="H240" s="87"/>
      <c r="I240" s="14"/>
      <c r="J240" s="86"/>
      <c r="K240" s="87"/>
      <c r="L240" s="14"/>
      <c r="M240" s="86"/>
      <c r="N240" s="87"/>
      <c r="O240" s="87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>
      <c r="A241" s="83"/>
      <c r="B241" s="84"/>
      <c r="C241" s="85"/>
      <c r="D241" s="85"/>
      <c r="E241" s="85"/>
      <c r="F241" s="14"/>
      <c r="G241" s="86"/>
      <c r="H241" s="87"/>
      <c r="I241" s="14"/>
      <c r="J241" s="86"/>
      <c r="K241" s="87"/>
      <c r="L241" s="14"/>
      <c r="M241" s="86"/>
      <c r="N241" s="87"/>
      <c r="O241" s="87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>
      <c r="A242" s="83"/>
      <c r="B242" s="84"/>
      <c r="C242" s="85"/>
      <c r="D242" s="85"/>
      <c r="E242" s="85"/>
      <c r="F242" s="14"/>
      <c r="G242" s="86"/>
      <c r="H242" s="87"/>
      <c r="I242" s="14"/>
      <c r="J242" s="86"/>
      <c r="K242" s="87"/>
      <c r="L242" s="14"/>
      <c r="M242" s="86"/>
      <c r="N242" s="87"/>
      <c r="O242" s="87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>
      <c r="A243" s="83"/>
      <c r="B243" s="84"/>
      <c r="C243" s="85"/>
      <c r="D243" s="85"/>
      <c r="E243" s="85"/>
      <c r="F243" s="14"/>
      <c r="G243" s="86"/>
      <c r="H243" s="87"/>
      <c r="I243" s="14"/>
      <c r="J243" s="86"/>
      <c r="K243" s="87"/>
      <c r="L243" s="14"/>
      <c r="M243" s="86"/>
      <c r="N243" s="87"/>
      <c r="O243" s="87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>
      <c r="A244" s="83"/>
      <c r="B244" s="84"/>
      <c r="C244" s="85"/>
      <c r="D244" s="85"/>
      <c r="E244" s="85"/>
      <c r="F244" s="14"/>
      <c r="G244" s="86"/>
      <c r="H244" s="87"/>
      <c r="I244" s="14"/>
      <c r="J244" s="86"/>
      <c r="K244" s="87"/>
      <c r="L244" s="14"/>
      <c r="M244" s="86"/>
      <c r="N244" s="87"/>
      <c r="O244" s="87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>
      <c r="A245" s="83"/>
      <c r="B245" s="84"/>
      <c r="C245" s="85"/>
      <c r="D245" s="85"/>
      <c r="E245" s="85"/>
      <c r="F245" s="14"/>
      <c r="G245" s="86"/>
      <c r="H245" s="87"/>
      <c r="I245" s="14"/>
      <c r="J245" s="86"/>
      <c r="K245" s="87"/>
      <c r="L245" s="14"/>
      <c r="M245" s="86"/>
      <c r="N245" s="87"/>
      <c r="O245" s="87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>
      <c r="A246" s="83"/>
      <c r="B246" s="84"/>
      <c r="C246" s="85"/>
      <c r="D246" s="85"/>
      <c r="E246" s="85"/>
      <c r="F246" s="14"/>
      <c r="G246" s="86"/>
      <c r="H246" s="87"/>
      <c r="I246" s="14"/>
      <c r="J246" s="86"/>
      <c r="K246" s="87"/>
      <c r="L246" s="14"/>
      <c r="M246" s="86"/>
      <c r="N246" s="87"/>
      <c r="O246" s="87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>
      <c r="A247" s="83"/>
      <c r="B247" s="84"/>
      <c r="C247" s="85"/>
      <c r="D247" s="85"/>
      <c r="E247" s="85"/>
      <c r="F247" s="14"/>
      <c r="G247" s="86"/>
      <c r="H247" s="87"/>
      <c r="I247" s="14"/>
      <c r="J247" s="86"/>
      <c r="K247" s="87"/>
      <c r="L247" s="14"/>
      <c r="M247" s="86"/>
      <c r="N247" s="87"/>
      <c r="O247" s="87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>
      <c r="A248" s="83"/>
      <c r="B248" s="84"/>
      <c r="C248" s="85"/>
      <c r="D248" s="85"/>
      <c r="E248" s="85"/>
      <c r="F248" s="14"/>
      <c r="G248" s="86"/>
      <c r="H248" s="87"/>
      <c r="I248" s="14"/>
      <c r="J248" s="86"/>
      <c r="K248" s="87"/>
      <c r="L248" s="14"/>
      <c r="M248" s="86"/>
      <c r="N248" s="87"/>
      <c r="O248" s="87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>
      <c r="A249" s="83"/>
      <c r="B249" s="84"/>
      <c r="C249" s="85"/>
      <c r="D249" s="85"/>
      <c r="E249" s="85"/>
      <c r="F249" s="14"/>
      <c r="G249" s="86"/>
      <c r="H249" s="87"/>
      <c r="I249" s="14"/>
      <c r="J249" s="86"/>
      <c r="K249" s="87"/>
      <c r="L249" s="14"/>
      <c r="M249" s="86"/>
      <c r="N249" s="87"/>
      <c r="O249" s="87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>
      <c r="A250" s="83"/>
      <c r="B250" s="84"/>
      <c r="C250" s="85"/>
      <c r="D250" s="85"/>
      <c r="E250" s="85"/>
      <c r="F250" s="14"/>
      <c r="G250" s="86"/>
      <c r="H250" s="87"/>
      <c r="I250" s="14"/>
      <c r="J250" s="86"/>
      <c r="K250" s="87"/>
      <c r="L250" s="14"/>
      <c r="M250" s="86"/>
      <c r="N250" s="87"/>
      <c r="O250" s="87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>
      <c r="A251" s="83"/>
      <c r="B251" s="84"/>
      <c r="C251" s="85"/>
      <c r="D251" s="85"/>
      <c r="E251" s="85"/>
      <c r="F251" s="14"/>
      <c r="G251" s="86"/>
      <c r="H251" s="87"/>
      <c r="I251" s="14"/>
      <c r="J251" s="86"/>
      <c r="K251" s="87"/>
      <c r="L251" s="14"/>
      <c r="M251" s="86"/>
      <c r="N251" s="87"/>
      <c r="O251" s="87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>
      <c r="A252" s="83"/>
      <c r="B252" s="84"/>
      <c r="C252" s="85"/>
      <c r="D252" s="85"/>
      <c r="E252" s="85"/>
      <c r="F252" s="14"/>
      <c r="G252" s="86"/>
      <c r="H252" s="87"/>
      <c r="I252" s="14"/>
      <c r="J252" s="86"/>
      <c r="K252" s="87"/>
      <c r="L252" s="14"/>
      <c r="M252" s="86"/>
      <c r="N252" s="87"/>
      <c r="O252" s="87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>
      <c r="A253" s="83"/>
      <c r="B253" s="84"/>
      <c r="C253" s="85"/>
      <c r="D253" s="85"/>
      <c r="E253" s="85"/>
      <c r="F253" s="14"/>
      <c r="G253" s="86"/>
      <c r="H253" s="87"/>
      <c r="I253" s="14"/>
      <c r="J253" s="86"/>
      <c r="K253" s="87"/>
      <c r="L253" s="14"/>
      <c r="M253" s="86"/>
      <c r="N253" s="87"/>
      <c r="O253" s="87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>
      <c r="A254" s="83"/>
      <c r="B254" s="84"/>
      <c r="C254" s="85"/>
      <c r="D254" s="85"/>
      <c r="E254" s="85"/>
      <c r="F254" s="14"/>
      <c r="G254" s="86"/>
      <c r="H254" s="87"/>
      <c r="I254" s="14"/>
      <c r="J254" s="86"/>
      <c r="K254" s="87"/>
      <c r="L254" s="14"/>
      <c r="M254" s="86"/>
      <c r="N254" s="87"/>
      <c r="O254" s="87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>
      <c r="A255" s="83"/>
      <c r="B255" s="84"/>
      <c r="C255" s="85"/>
      <c r="D255" s="85"/>
      <c r="E255" s="85"/>
      <c r="F255" s="14"/>
      <c r="G255" s="86"/>
      <c r="H255" s="87"/>
      <c r="I255" s="14"/>
      <c r="J255" s="86"/>
      <c r="K255" s="87"/>
      <c r="L255" s="14"/>
      <c r="M255" s="86"/>
      <c r="N255" s="87"/>
      <c r="O255" s="87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>
      <c r="A256" s="83"/>
      <c r="B256" s="84"/>
      <c r="C256" s="85"/>
      <c r="D256" s="85"/>
      <c r="E256" s="85"/>
      <c r="F256" s="14"/>
      <c r="G256" s="86"/>
      <c r="H256" s="87"/>
      <c r="I256" s="14"/>
      <c r="J256" s="86"/>
      <c r="K256" s="87"/>
      <c r="L256" s="14"/>
      <c r="M256" s="86"/>
      <c r="N256" s="87"/>
      <c r="O256" s="87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>
      <c r="A257" s="83"/>
      <c r="B257" s="84"/>
      <c r="C257" s="85"/>
      <c r="D257" s="85"/>
      <c r="E257" s="85"/>
      <c r="F257" s="14"/>
      <c r="G257" s="86"/>
      <c r="H257" s="87"/>
      <c r="I257" s="14"/>
      <c r="J257" s="86"/>
      <c r="K257" s="87"/>
      <c r="L257" s="14"/>
      <c r="M257" s="86"/>
      <c r="N257" s="87"/>
      <c r="O257" s="87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>
      <c r="A258" s="83"/>
      <c r="B258" s="84"/>
      <c r="C258" s="85"/>
      <c r="D258" s="85"/>
      <c r="E258" s="85"/>
      <c r="F258" s="14"/>
      <c r="G258" s="86"/>
      <c r="H258" s="87"/>
      <c r="I258" s="14"/>
      <c r="J258" s="86"/>
      <c r="K258" s="87"/>
      <c r="L258" s="14"/>
      <c r="M258" s="86"/>
      <c r="N258" s="87"/>
      <c r="O258" s="87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>
      <c r="A259" s="83"/>
      <c r="B259" s="84"/>
      <c r="C259" s="85"/>
      <c r="D259" s="85"/>
      <c r="E259" s="85"/>
      <c r="F259" s="14"/>
      <c r="G259" s="86"/>
      <c r="H259" s="87"/>
      <c r="I259" s="14"/>
      <c r="J259" s="86"/>
      <c r="K259" s="87"/>
      <c r="L259" s="14"/>
      <c r="M259" s="86"/>
      <c r="N259" s="87"/>
      <c r="O259" s="87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>
      <c r="A260" s="83"/>
      <c r="B260" s="84"/>
      <c r="C260" s="85"/>
      <c r="D260" s="85"/>
      <c r="E260" s="85"/>
      <c r="F260" s="14"/>
      <c r="G260" s="86"/>
      <c r="H260" s="87"/>
      <c r="I260" s="14"/>
      <c r="J260" s="86"/>
      <c r="K260" s="87"/>
      <c r="L260" s="14"/>
      <c r="M260" s="86"/>
      <c r="N260" s="87"/>
      <c r="O260" s="87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>
      <c r="A261" s="83"/>
      <c r="B261" s="84"/>
      <c r="C261" s="85"/>
      <c r="D261" s="85"/>
      <c r="E261" s="85"/>
      <c r="F261" s="14"/>
      <c r="G261" s="86"/>
      <c r="H261" s="87"/>
      <c r="I261" s="14"/>
      <c r="J261" s="86"/>
      <c r="K261" s="87"/>
      <c r="L261" s="14"/>
      <c r="M261" s="86"/>
      <c r="N261" s="87"/>
      <c r="O261" s="87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>
      <c r="A262" s="83"/>
      <c r="B262" s="84"/>
      <c r="C262" s="85"/>
      <c r="D262" s="85"/>
      <c r="E262" s="85"/>
      <c r="F262" s="14"/>
      <c r="G262" s="86"/>
      <c r="H262" s="87"/>
      <c r="I262" s="14"/>
      <c r="J262" s="86"/>
      <c r="K262" s="87"/>
      <c r="L262" s="14"/>
      <c r="M262" s="86"/>
      <c r="N262" s="87"/>
      <c r="O262" s="87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>
      <c r="A263" s="83"/>
      <c r="B263" s="84"/>
      <c r="C263" s="85"/>
      <c r="D263" s="85"/>
      <c r="E263" s="85"/>
      <c r="F263" s="14"/>
      <c r="G263" s="86"/>
      <c r="H263" s="87"/>
      <c r="I263" s="14"/>
      <c r="J263" s="86"/>
      <c r="K263" s="87"/>
      <c r="L263" s="14"/>
      <c r="M263" s="86"/>
      <c r="N263" s="87"/>
      <c r="O263" s="87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>
      <c r="A264" s="83"/>
      <c r="B264" s="84"/>
      <c r="C264" s="85"/>
      <c r="D264" s="85"/>
      <c r="E264" s="85"/>
      <c r="F264" s="14"/>
      <c r="G264" s="86"/>
      <c r="H264" s="87"/>
      <c r="I264" s="14"/>
      <c r="J264" s="86"/>
      <c r="K264" s="87"/>
      <c r="L264" s="14"/>
      <c r="M264" s="86"/>
      <c r="N264" s="87"/>
      <c r="O264" s="87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>
      <c r="A265" s="83"/>
      <c r="B265" s="84"/>
      <c r="C265" s="85"/>
      <c r="D265" s="85"/>
      <c r="E265" s="85"/>
      <c r="F265" s="14"/>
      <c r="G265" s="86"/>
      <c r="H265" s="87"/>
      <c r="I265" s="14"/>
      <c r="J265" s="86"/>
      <c r="K265" s="87"/>
      <c r="L265" s="14"/>
      <c r="M265" s="86"/>
      <c r="N265" s="87"/>
      <c r="O265" s="87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>
      <c r="A266" s="83"/>
      <c r="B266" s="84"/>
      <c r="C266" s="85"/>
      <c r="D266" s="85"/>
      <c r="E266" s="85"/>
      <c r="F266" s="14"/>
      <c r="G266" s="86"/>
      <c r="H266" s="87"/>
      <c r="I266" s="14"/>
      <c r="J266" s="86"/>
      <c r="K266" s="87"/>
      <c r="L266" s="14"/>
      <c r="M266" s="86"/>
      <c r="N266" s="87"/>
      <c r="O266" s="87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>
      <c r="A267" s="83"/>
      <c r="B267" s="84"/>
      <c r="C267" s="85"/>
      <c r="D267" s="85"/>
      <c r="E267" s="85"/>
      <c r="F267" s="14"/>
      <c r="G267" s="86"/>
      <c r="H267" s="87"/>
      <c r="I267" s="14"/>
      <c r="J267" s="86"/>
      <c r="K267" s="87"/>
      <c r="L267" s="14"/>
      <c r="M267" s="86"/>
      <c r="N267" s="87"/>
      <c r="O267" s="87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>
      <c r="A268" s="83"/>
      <c r="B268" s="84"/>
      <c r="C268" s="85"/>
      <c r="D268" s="85"/>
      <c r="E268" s="85"/>
      <c r="F268" s="14"/>
      <c r="G268" s="86"/>
      <c r="H268" s="87"/>
      <c r="I268" s="14"/>
      <c r="J268" s="86"/>
      <c r="K268" s="87"/>
      <c r="L268" s="14"/>
      <c r="M268" s="86"/>
      <c r="N268" s="87"/>
      <c r="O268" s="87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>
      <c r="A269" s="83"/>
      <c r="B269" s="84"/>
      <c r="C269" s="85"/>
      <c r="D269" s="85"/>
      <c r="E269" s="85"/>
      <c r="F269" s="14"/>
      <c r="G269" s="86"/>
      <c r="H269" s="87"/>
      <c r="I269" s="14"/>
      <c r="J269" s="86"/>
      <c r="K269" s="87"/>
      <c r="L269" s="14"/>
      <c r="M269" s="86"/>
      <c r="N269" s="87"/>
      <c r="O269" s="87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>
      <c r="A270" s="83"/>
      <c r="B270" s="84"/>
      <c r="C270" s="85"/>
      <c r="D270" s="85"/>
      <c r="E270" s="85"/>
      <c r="F270" s="14"/>
      <c r="G270" s="86"/>
      <c r="H270" s="87"/>
      <c r="I270" s="14"/>
      <c r="J270" s="86"/>
      <c r="K270" s="87"/>
      <c r="L270" s="14"/>
      <c r="M270" s="86"/>
      <c r="N270" s="87"/>
      <c r="O270" s="87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>
      <c r="A271" s="83"/>
      <c r="B271" s="84"/>
      <c r="C271" s="85"/>
      <c r="D271" s="85"/>
      <c r="E271" s="85"/>
      <c r="F271" s="14"/>
      <c r="G271" s="86"/>
      <c r="H271" s="87"/>
      <c r="I271" s="14"/>
      <c r="J271" s="86"/>
      <c r="K271" s="87"/>
      <c r="L271" s="14"/>
      <c r="M271" s="86"/>
      <c r="N271" s="87"/>
      <c r="O271" s="87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>
      <c r="A272" s="83"/>
      <c r="B272" s="84"/>
      <c r="C272" s="85"/>
      <c r="D272" s="85"/>
      <c r="E272" s="85"/>
      <c r="F272" s="14"/>
      <c r="G272" s="86"/>
      <c r="H272" s="87"/>
      <c r="I272" s="14"/>
      <c r="J272" s="86"/>
      <c r="K272" s="87"/>
      <c r="L272" s="14"/>
      <c r="M272" s="86"/>
      <c r="N272" s="87"/>
      <c r="O272" s="87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>
      <c r="A273" s="83"/>
      <c r="B273" s="84"/>
      <c r="C273" s="85"/>
      <c r="D273" s="85"/>
      <c r="E273" s="85"/>
      <c r="F273" s="14"/>
      <c r="G273" s="86"/>
      <c r="H273" s="87"/>
      <c r="I273" s="14"/>
      <c r="J273" s="86"/>
      <c r="K273" s="87"/>
      <c r="L273" s="14"/>
      <c r="M273" s="86"/>
      <c r="N273" s="87"/>
      <c r="O273" s="87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>
      <c r="A274" s="83"/>
      <c r="B274" s="84"/>
      <c r="C274" s="85"/>
      <c r="D274" s="85"/>
      <c r="E274" s="85"/>
      <c r="F274" s="14"/>
      <c r="G274" s="86"/>
      <c r="H274" s="87"/>
      <c r="I274" s="14"/>
      <c r="J274" s="86"/>
      <c r="K274" s="87"/>
      <c r="L274" s="14"/>
      <c r="M274" s="86"/>
      <c r="N274" s="87"/>
      <c r="O274" s="87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>
      <c r="A275" s="83"/>
      <c r="B275" s="84"/>
      <c r="C275" s="85"/>
      <c r="D275" s="85"/>
      <c r="E275" s="85"/>
      <c r="F275" s="14"/>
      <c r="G275" s="86"/>
      <c r="H275" s="87"/>
      <c r="I275" s="14"/>
      <c r="J275" s="86"/>
      <c r="K275" s="87"/>
      <c r="L275" s="14"/>
      <c r="M275" s="86"/>
      <c r="N275" s="87"/>
      <c r="O275" s="87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>
      <c r="A276" s="83"/>
      <c r="B276" s="84"/>
      <c r="C276" s="85"/>
      <c r="D276" s="85"/>
      <c r="E276" s="85"/>
      <c r="F276" s="14"/>
      <c r="G276" s="86"/>
      <c r="H276" s="87"/>
      <c r="I276" s="14"/>
      <c r="J276" s="86"/>
      <c r="K276" s="87"/>
      <c r="L276" s="14"/>
      <c r="M276" s="86"/>
      <c r="N276" s="87"/>
      <c r="O276" s="87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>
      <c r="A277" s="83"/>
      <c r="B277" s="84"/>
      <c r="C277" s="85"/>
      <c r="D277" s="85"/>
      <c r="E277" s="85"/>
      <c r="F277" s="14"/>
      <c r="G277" s="86"/>
      <c r="H277" s="87"/>
      <c r="I277" s="14"/>
      <c r="J277" s="86"/>
      <c r="K277" s="87"/>
      <c r="L277" s="14"/>
      <c r="M277" s="86"/>
      <c r="N277" s="87"/>
      <c r="O277" s="87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>
      <c r="A278" s="83"/>
      <c r="B278" s="84"/>
      <c r="C278" s="85"/>
      <c r="D278" s="85"/>
      <c r="E278" s="85"/>
      <c r="F278" s="14"/>
      <c r="G278" s="86"/>
      <c r="H278" s="87"/>
      <c r="I278" s="14"/>
      <c r="J278" s="86"/>
      <c r="K278" s="87"/>
      <c r="L278" s="14"/>
      <c r="M278" s="86"/>
      <c r="N278" s="87"/>
      <c r="O278" s="87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>
      <c r="A279" s="83"/>
      <c r="B279" s="84"/>
      <c r="C279" s="85"/>
      <c r="D279" s="85"/>
      <c r="E279" s="85"/>
      <c r="F279" s="14"/>
      <c r="G279" s="86"/>
      <c r="H279" s="87"/>
      <c r="I279" s="14"/>
      <c r="J279" s="86"/>
      <c r="K279" s="87"/>
      <c r="L279" s="14"/>
      <c r="M279" s="86"/>
      <c r="N279" s="87"/>
      <c r="O279" s="87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>
      <c r="A280" s="83"/>
      <c r="B280" s="84"/>
      <c r="C280" s="85"/>
      <c r="D280" s="85"/>
      <c r="E280" s="85"/>
      <c r="F280" s="14"/>
      <c r="G280" s="86"/>
      <c r="H280" s="87"/>
      <c r="I280" s="14"/>
      <c r="J280" s="86"/>
      <c r="K280" s="87"/>
      <c r="L280" s="14"/>
      <c r="M280" s="86"/>
      <c r="N280" s="87"/>
      <c r="O280" s="87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>
      <c r="A281" s="83"/>
      <c r="B281" s="84"/>
      <c r="C281" s="85"/>
      <c r="D281" s="85"/>
      <c r="E281" s="85"/>
      <c r="F281" s="14"/>
      <c r="G281" s="86"/>
      <c r="H281" s="87"/>
      <c r="I281" s="14"/>
      <c r="J281" s="86"/>
      <c r="K281" s="87"/>
      <c r="L281" s="14"/>
      <c r="M281" s="86"/>
      <c r="N281" s="87"/>
      <c r="O281" s="87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>
      <c r="A282" s="83"/>
      <c r="B282" s="84"/>
      <c r="C282" s="85"/>
      <c r="D282" s="85"/>
      <c r="E282" s="85"/>
      <c r="F282" s="14"/>
      <c r="G282" s="86"/>
      <c r="H282" s="87"/>
      <c r="I282" s="14"/>
      <c r="J282" s="86"/>
      <c r="K282" s="87"/>
      <c r="L282" s="14"/>
      <c r="M282" s="86"/>
      <c r="N282" s="87"/>
      <c r="O282" s="87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>
      <c r="A283" s="83"/>
      <c r="B283" s="84"/>
      <c r="C283" s="85"/>
      <c r="D283" s="85"/>
      <c r="E283" s="85"/>
      <c r="F283" s="14"/>
      <c r="G283" s="86"/>
      <c r="H283" s="87"/>
      <c r="I283" s="14"/>
      <c r="J283" s="86"/>
      <c r="K283" s="87"/>
      <c r="L283" s="14"/>
      <c r="M283" s="86"/>
      <c r="N283" s="87"/>
      <c r="O283" s="87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>
      <c r="A284" s="83"/>
      <c r="B284" s="84"/>
      <c r="C284" s="85"/>
      <c r="D284" s="85"/>
      <c r="E284" s="85"/>
      <c r="F284" s="14"/>
      <c r="G284" s="86"/>
      <c r="H284" s="87"/>
      <c r="I284" s="14"/>
      <c r="J284" s="86"/>
      <c r="K284" s="87"/>
      <c r="L284" s="14"/>
      <c r="M284" s="86"/>
      <c r="N284" s="87"/>
      <c r="O284" s="87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>
      <c r="A285" s="83"/>
      <c r="B285" s="84"/>
      <c r="C285" s="85"/>
      <c r="D285" s="85"/>
      <c r="E285" s="85"/>
      <c r="F285" s="14"/>
      <c r="G285" s="86"/>
      <c r="H285" s="87"/>
      <c r="I285" s="14"/>
      <c r="J285" s="86"/>
      <c r="K285" s="87"/>
      <c r="L285" s="14"/>
      <c r="M285" s="86"/>
      <c r="N285" s="87"/>
      <c r="O285" s="87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>
      <c r="A286" s="83"/>
      <c r="B286" s="84"/>
      <c r="C286" s="85"/>
      <c r="D286" s="85"/>
      <c r="E286" s="85"/>
      <c r="F286" s="14"/>
      <c r="G286" s="86"/>
      <c r="H286" s="87"/>
      <c r="I286" s="14"/>
      <c r="J286" s="86"/>
      <c r="K286" s="87"/>
      <c r="L286" s="14"/>
      <c r="M286" s="86"/>
      <c r="N286" s="87"/>
      <c r="O286" s="87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>
      <c r="A287" s="83"/>
      <c r="B287" s="84"/>
      <c r="C287" s="85"/>
      <c r="D287" s="85"/>
      <c r="E287" s="85"/>
      <c r="F287" s="14"/>
      <c r="G287" s="86"/>
      <c r="H287" s="87"/>
      <c r="I287" s="14"/>
      <c r="J287" s="86"/>
      <c r="K287" s="87"/>
      <c r="L287" s="14"/>
      <c r="M287" s="86"/>
      <c r="N287" s="87"/>
      <c r="O287" s="87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>
      <c r="A288" s="83"/>
      <c r="B288" s="84"/>
      <c r="C288" s="85"/>
      <c r="D288" s="85"/>
      <c r="E288" s="85"/>
      <c r="F288" s="14"/>
      <c r="G288" s="86"/>
      <c r="H288" s="87"/>
      <c r="I288" s="14"/>
      <c r="J288" s="86"/>
      <c r="K288" s="87"/>
      <c r="L288" s="14"/>
      <c r="M288" s="86"/>
      <c r="N288" s="87"/>
      <c r="O288" s="87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>
      <c r="A289" s="83"/>
      <c r="B289" s="84"/>
      <c r="C289" s="85"/>
      <c r="D289" s="85"/>
      <c r="E289" s="85"/>
      <c r="F289" s="14"/>
      <c r="G289" s="86"/>
      <c r="H289" s="87"/>
      <c r="I289" s="14"/>
      <c r="J289" s="86"/>
      <c r="K289" s="87"/>
      <c r="L289" s="14"/>
      <c r="M289" s="86"/>
      <c r="N289" s="87"/>
      <c r="O289" s="87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>
      <c r="A290" s="83"/>
      <c r="B290" s="84"/>
      <c r="C290" s="85"/>
      <c r="D290" s="85"/>
      <c r="E290" s="85"/>
      <c r="F290" s="14"/>
      <c r="G290" s="86"/>
      <c r="H290" s="87"/>
      <c r="I290" s="14"/>
      <c r="J290" s="86"/>
      <c r="K290" s="87"/>
      <c r="L290" s="14"/>
      <c r="M290" s="86"/>
      <c r="N290" s="87"/>
      <c r="O290" s="87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>
      <c r="A291" s="83"/>
      <c r="B291" s="84"/>
      <c r="C291" s="85"/>
      <c r="D291" s="85"/>
      <c r="E291" s="85"/>
      <c r="F291" s="14"/>
      <c r="G291" s="86"/>
      <c r="H291" s="87"/>
      <c r="I291" s="14"/>
      <c r="J291" s="86"/>
      <c r="K291" s="87"/>
      <c r="L291" s="14"/>
      <c r="M291" s="86"/>
      <c r="N291" s="87"/>
      <c r="O291" s="87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>
      <c r="A292" s="83"/>
      <c r="B292" s="84"/>
      <c r="C292" s="85"/>
      <c r="D292" s="85"/>
      <c r="E292" s="85"/>
      <c r="F292" s="14"/>
      <c r="G292" s="86"/>
      <c r="H292" s="87"/>
      <c r="I292" s="14"/>
      <c r="J292" s="86"/>
      <c r="K292" s="87"/>
      <c r="L292" s="14"/>
      <c r="M292" s="86"/>
      <c r="N292" s="87"/>
      <c r="O292" s="87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>
      <c r="A293" s="83"/>
      <c r="B293" s="84"/>
      <c r="C293" s="85"/>
      <c r="D293" s="85"/>
      <c r="E293" s="85"/>
      <c r="F293" s="14"/>
      <c r="G293" s="86"/>
      <c r="H293" s="87"/>
      <c r="I293" s="14"/>
      <c r="J293" s="86"/>
      <c r="K293" s="87"/>
      <c r="L293" s="14"/>
      <c r="M293" s="86"/>
      <c r="N293" s="87"/>
      <c r="O293" s="87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>
      <c r="A294" s="83"/>
      <c r="B294" s="84"/>
      <c r="C294" s="85"/>
      <c r="D294" s="85"/>
      <c r="E294" s="85"/>
      <c r="F294" s="14"/>
      <c r="G294" s="86"/>
      <c r="H294" s="87"/>
      <c r="I294" s="14"/>
      <c r="J294" s="86"/>
      <c r="K294" s="87"/>
      <c r="L294" s="14"/>
      <c r="M294" s="86"/>
      <c r="N294" s="87"/>
      <c r="O294" s="87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>
      <c r="A295" s="83"/>
      <c r="B295" s="84"/>
      <c r="C295" s="85"/>
      <c r="D295" s="85"/>
      <c r="E295" s="85"/>
      <c r="F295" s="14"/>
      <c r="G295" s="86"/>
      <c r="H295" s="87"/>
      <c r="I295" s="14"/>
      <c r="J295" s="86"/>
      <c r="K295" s="87"/>
      <c r="L295" s="14"/>
      <c r="M295" s="86"/>
      <c r="N295" s="87"/>
      <c r="O295" s="87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>
      <c r="A296" s="83"/>
      <c r="B296" s="84"/>
      <c r="C296" s="85"/>
      <c r="D296" s="85"/>
      <c r="E296" s="85"/>
      <c r="F296" s="14"/>
      <c r="G296" s="86"/>
      <c r="H296" s="87"/>
      <c r="I296" s="14"/>
      <c r="J296" s="86"/>
      <c r="K296" s="87"/>
      <c r="L296" s="14"/>
      <c r="M296" s="86"/>
      <c r="N296" s="87"/>
      <c r="O296" s="87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>
      <c r="A297" s="83"/>
      <c r="B297" s="84"/>
      <c r="C297" s="85"/>
      <c r="D297" s="85"/>
      <c r="E297" s="85"/>
      <c r="F297" s="14"/>
      <c r="G297" s="86"/>
      <c r="H297" s="87"/>
      <c r="I297" s="14"/>
      <c r="J297" s="86"/>
      <c r="K297" s="87"/>
      <c r="L297" s="14"/>
      <c r="M297" s="86"/>
      <c r="N297" s="87"/>
      <c r="O297" s="87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>
      <c r="A298" s="83"/>
      <c r="B298" s="84"/>
      <c r="C298" s="85"/>
      <c r="D298" s="85"/>
      <c r="E298" s="85"/>
      <c r="F298" s="14"/>
      <c r="G298" s="86"/>
      <c r="H298" s="87"/>
      <c r="I298" s="14"/>
      <c r="J298" s="86"/>
      <c r="K298" s="87"/>
      <c r="L298" s="14"/>
      <c r="M298" s="86"/>
      <c r="N298" s="87"/>
      <c r="O298" s="87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>
      <c r="A299" s="83"/>
      <c r="B299" s="84"/>
      <c r="C299" s="85"/>
      <c r="D299" s="85"/>
      <c r="E299" s="85"/>
      <c r="F299" s="14"/>
      <c r="G299" s="86"/>
      <c r="H299" s="87"/>
      <c r="I299" s="14"/>
      <c r="J299" s="86"/>
      <c r="K299" s="87"/>
      <c r="L299" s="14"/>
      <c r="M299" s="86"/>
      <c r="N299" s="87"/>
      <c r="O299" s="87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>
      <c r="A300" s="83"/>
      <c r="B300" s="84"/>
      <c r="C300" s="85"/>
      <c r="D300" s="85"/>
      <c r="E300" s="85"/>
      <c r="F300" s="14"/>
      <c r="G300" s="86"/>
      <c r="H300" s="87"/>
      <c r="I300" s="14"/>
      <c r="J300" s="86"/>
      <c r="K300" s="87"/>
      <c r="L300" s="14"/>
      <c r="M300" s="86"/>
      <c r="N300" s="87"/>
      <c r="O300" s="87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>
      <c r="A301" s="83"/>
      <c r="B301" s="84"/>
      <c r="C301" s="85"/>
      <c r="D301" s="85"/>
      <c r="E301" s="85"/>
      <c r="F301" s="14"/>
      <c r="G301" s="86"/>
      <c r="H301" s="87"/>
      <c r="I301" s="14"/>
      <c r="J301" s="86"/>
      <c r="K301" s="87"/>
      <c r="L301" s="14"/>
      <c r="M301" s="86"/>
      <c r="N301" s="87"/>
      <c r="O301" s="87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>
      <c r="A302" s="83"/>
      <c r="B302" s="84"/>
      <c r="C302" s="85"/>
      <c r="D302" s="85"/>
      <c r="E302" s="85"/>
      <c r="F302" s="14"/>
      <c r="G302" s="86"/>
      <c r="H302" s="87"/>
      <c r="I302" s="14"/>
      <c r="J302" s="86"/>
      <c r="K302" s="87"/>
      <c r="L302" s="14"/>
      <c r="M302" s="86"/>
      <c r="N302" s="87"/>
      <c r="O302" s="87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>
      <c r="A303" s="83"/>
      <c r="B303" s="84"/>
      <c r="C303" s="85"/>
      <c r="D303" s="85"/>
      <c r="E303" s="85"/>
      <c r="F303" s="14"/>
      <c r="G303" s="86"/>
      <c r="H303" s="87"/>
      <c r="I303" s="14"/>
      <c r="J303" s="86"/>
      <c r="K303" s="87"/>
      <c r="L303" s="14"/>
      <c r="M303" s="86"/>
      <c r="N303" s="87"/>
      <c r="O303" s="87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>
      <c r="A304" s="83"/>
      <c r="B304" s="84"/>
      <c r="C304" s="85"/>
      <c r="D304" s="85"/>
      <c r="E304" s="85"/>
      <c r="F304" s="14"/>
      <c r="G304" s="86"/>
      <c r="H304" s="87"/>
      <c r="I304" s="14"/>
      <c r="J304" s="86"/>
      <c r="K304" s="87"/>
      <c r="L304" s="14"/>
      <c r="M304" s="86"/>
      <c r="N304" s="87"/>
      <c r="O304" s="87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>
      <c r="A305" s="83"/>
      <c r="B305" s="84"/>
      <c r="C305" s="85"/>
      <c r="D305" s="85"/>
      <c r="E305" s="85"/>
      <c r="F305" s="14"/>
      <c r="G305" s="86"/>
      <c r="H305" s="87"/>
      <c r="I305" s="14"/>
      <c r="J305" s="86"/>
      <c r="K305" s="87"/>
      <c r="L305" s="14"/>
      <c r="M305" s="86"/>
      <c r="N305" s="87"/>
      <c r="O305" s="87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>
      <c r="A306" s="83"/>
      <c r="B306" s="84"/>
      <c r="C306" s="85"/>
      <c r="D306" s="85"/>
      <c r="E306" s="85"/>
      <c r="F306" s="14"/>
      <c r="G306" s="86"/>
      <c r="H306" s="87"/>
      <c r="I306" s="14"/>
      <c r="J306" s="86"/>
      <c r="K306" s="87"/>
      <c r="L306" s="14"/>
      <c r="M306" s="86"/>
      <c r="N306" s="87"/>
      <c r="O306" s="87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>
      <c r="A307" s="83"/>
      <c r="B307" s="84"/>
      <c r="C307" s="85"/>
      <c r="D307" s="85"/>
      <c r="E307" s="85"/>
      <c r="F307" s="14"/>
      <c r="G307" s="86"/>
      <c r="H307" s="87"/>
      <c r="I307" s="14"/>
      <c r="J307" s="86"/>
      <c r="K307" s="87"/>
      <c r="L307" s="14"/>
      <c r="M307" s="86"/>
      <c r="N307" s="87"/>
      <c r="O307" s="87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>
      <c r="A308" s="83"/>
      <c r="B308" s="84"/>
      <c r="C308" s="85"/>
      <c r="D308" s="85"/>
      <c r="E308" s="85"/>
      <c r="F308" s="14"/>
      <c r="G308" s="86"/>
      <c r="H308" s="87"/>
      <c r="I308" s="14"/>
      <c r="J308" s="86"/>
      <c r="K308" s="87"/>
      <c r="L308" s="14"/>
      <c r="M308" s="86"/>
      <c r="N308" s="87"/>
      <c r="O308" s="87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>
      <c r="A309" s="83"/>
      <c r="B309" s="84"/>
      <c r="C309" s="85"/>
      <c r="D309" s="85"/>
      <c r="E309" s="85"/>
      <c r="F309" s="14"/>
      <c r="G309" s="86"/>
      <c r="H309" s="87"/>
      <c r="I309" s="14"/>
      <c r="J309" s="86"/>
      <c r="K309" s="87"/>
      <c r="L309" s="14"/>
      <c r="M309" s="86"/>
      <c r="N309" s="87"/>
      <c r="O309" s="87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>
      <c r="A310" s="83"/>
      <c r="B310" s="84"/>
      <c r="C310" s="85"/>
      <c r="D310" s="85"/>
      <c r="E310" s="85"/>
      <c r="F310" s="14"/>
      <c r="G310" s="86"/>
      <c r="H310" s="87"/>
      <c r="I310" s="14"/>
      <c r="J310" s="86"/>
      <c r="K310" s="87"/>
      <c r="L310" s="14"/>
      <c r="M310" s="86"/>
      <c r="N310" s="87"/>
      <c r="O310" s="87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>
      <c r="A311" s="83"/>
      <c r="B311" s="84"/>
      <c r="C311" s="85"/>
      <c r="D311" s="85"/>
      <c r="E311" s="85"/>
      <c r="F311" s="14"/>
      <c r="G311" s="86"/>
      <c r="H311" s="87"/>
      <c r="I311" s="14"/>
      <c r="J311" s="86"/>
      <c r="K311" s="87"/>
      <c r="L311" s="14"/>
      <c r="M311" s="86"/>
      <c r="N311" s="87"/>
      <c r="O311" s="87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>
      <c r="A312" s="83"/>
      <c r="B312" s="84"/>
      <c r="C312" s="85"/>
      <c r="D312" s="85"/>
      <c r="E312" s="85"/>
      <c r="F312" s="14"/>
      <c r="G312" s="86"/>
      <c r="H312" s="87"/>
      <c r="I312" s="14"/>
      <c r="J312" s="86"/>
      <c r="K312" s="87"/>
      <c r="L312" s="14"/>
      <c r="M312" s="86"/>
      <c r="N312" s="87"/>
      <c r="O312" s="87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>
      <c r="A313" s="83"/>
      <c r="B313" s="84"/>
      <c r="C313" s="85"/>
      <c r="D313" s="85"/>
      <c r="E313" s="85"/>
      <c r="F313" s="14"/>
      <c r="G313" s="86"/>
      <c r="H313" s="87"/>
      <c r="I313" s="14"/>
      <c r="J313" s="86"/>
      <c r="K313" s="87"/>
      <c r="L313" s="14"/>
      <c r="M313" s="86"/>
      <c r="N313" s="87"/>
      <c r="O313" s="87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>
      <c r="A314" s="83"/>
      <c r="B314" s="84"/>
      <c r="C314" s="85"/>
      <c r="D314" s="85"/>
      <c r="E314" s="85"/>
      <c r="F314" s="14"/>
      <c r="G314" s="86"/>
      <c r="H314" s="87"/>
      <c r="I314" s="14"/>
      <c r="J314" s="86"/>
      <c r="K314" s="87"/>
      <c r="L314" s="14"/>
      <c r="M314" s="86"/>
      <c r="N314" s="87"/>
      <c r="O314" s="87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>
      <c r="A315" s="83"/>
      <c r="B315" s="84"/>
      <c r="C315" s="85"/>
      <c r="D315" s="85"/>
      <c r="E315" s="85"/>
      <c r="F315" s="14"/>
      <c r="G315" s="86"/>
      <c r="H315" s="87"/>
      <c r="I315" s="14"/>
      <c r="J315" s="86"/>
      <c r="K315" s="87"/>
      <c r="L315" s="14"/>
      <c r="M315" s="86"/>
      <c r="N315" s="87"/>
      <c r="O315" s="87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>
      <c r="A316" s="83"/>
      <c r="B316" s="84"/>
      <c r="C316" s="85"/>
      <c r="D316" s="85"/>
      <c r="E316" s="85"/>
      <c r="F316" s="14"/>
      <c r="G316" s="86"/>
      <c r="H316" s="87"/>
      <c r="I316" s="14"/>
      <c r="J316" s="86"/>
      <c r="K316" s="87"/>
      <c r="L316" s="14"/>
      <c r="M316" s="86"/>
      <c r="N316" s="87"/>
      <c r="O316" s="87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>
      <c r="A317" s="83"/>
      <c r="B317" s="84"/>
      <c r="C317" s="85"/>
      <c r="D317" s="85"/>
      <c r="E317" s="85"/>
      <c r="F317" s="14"/>
      <c r="G317" s="86"/>
      <c r="H317" s="87"/>
      <c r="I317" s="14"/>
      <c r="J317" s="86"/>
      <c r="K317" s="87"/>
      <c r="L317" s="14"/>
      <c r="M317" s="86"/>
      <c r="N317" s="87"/>
      <c r="O317" s="87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>
      <c r="A318" s="83"/>
      <c r="B318" s="84"/>
      <c r="C318" s="85"/>
      <c r="D318" s="85"/>
      <c r="E318" s="85"/>
      <c r="F318" s="14"/>
      <c r="G318" s="86"/>
      <c r="H318" s="87"/>
      <c r="I318" s="14"/>
      <c r="J318" s="86"/>
      <c r="K318" s="87"/>
      <c r="L318" s="14"/>
      <c r="M318" s="86"/>
      <c r="N318" s="87"/>
      <c r="O318" s="87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>
      <c r="A319" s="83"/>
      <c r="B319" s="84"/>
      <c r="C319" s="85"/>
      <c r="D319" s="85"/>
      <c r="E319" s="85"/>
      <c r="F319" s="14"/>
      <c r="G319" s="86"/>
      <c r="H319" s="87"/>
      <c r="I319" s="14"/>
      <c r="J319" s="86"/>
      <c r="K319" s="87"/>
      <c r="L319" s="14"/>
      <c r="M319" s="86"/>
      <c r="N319" s="87"/>
      <c r="O319" s="87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>
      <c r="A320" s="83"/>
      <c r="B320" s="84"/>
      <c r="C320" s="85"/>
      <c r="D320" s="85"/>
      <c r="E320" s="85"/>
      <c r="F320" s="14"/>
      <c r="G320" s="86"/>
      <c r="H320" s="87"/>
      <c r="I320" s="14"/>
      <c r="J320" s="86"/>
      <c r="K320" s="87"/>
      <c r="L320" s="14"/>
      <c r="M320" s="86"/>
      <c r="N320" s="87"/>
      <c r="O320" s="87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>
      <c r="A321" s="83"/>
      <c r="B321" s="84"/>
      <c r="C321" s="85"/>
      <c r="D321" s="85"/>
      <c r="E321" s="85"/>
      <c r="F321" s="14"/>
      <c r="G321" s="86"/>
      <c r="H321" s="87"/>
      <c r="I321" s="14"/>
      <c r="J321" s="86"/>
      <c r="K321" s="87"/>
      <c r="L321" s="14"/>
      <c r="M321" s="86"/>
      <c r="N321" s="87"/>
      <c r="O321" s="87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>
      <c r="A322" s="83"/>
      <c r="B322" s="84"/>
      <c r="C322" s="85"/>
      <c r="D322" s="85"/>
      <c r="E322" s="85"/>
      <c r="F322" s="14"/>
      <c r="G322" s="86"/>
      <c r="H322" s="87"/>
      <c r="I322" s="14"/>
      <c r="J322" s="86"/>
      <c r="K322" s="87"/>
      <c r="L322" s="14"/>
      <c r="M322" s="86"/>
      <c r="N322" s="87"/>
      <c r="O322" s="87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>
      <c r="A323" s="83"/>
      <c r="B323" s="84"/>
      <c r="C323" s="85"/>
      <c r="D323" s="85"/>
      <c r="E323" s="85"/>
      <c r="F323" s="14"/>
      <c r="G323" s="86"/>
      <c r="H323" s="87"/>
      <c r="I323" s="14"/>
      <c r="J323" s="86"/>
      <c r="K323" s="87"/>
      <c r="L323" s="14"/>
      <c r="M323" s="86"/>
      <c r="N323" s="87"/>
      <c r="O323" s="87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>
      <c r="A324" s="83"/>
      <c r="B324" s="84"/>
      <c r="C324" s="85"/>
      <c r="D324" s="85"/>
      <c r="E324" s="85"/>
      <c r="F324" s="14"/>
      <c r="G324" s="86"/>
      <c r="H324" s="87"/>
      <c r="I324" s="14"/>
      <c r="J324" s="86"/>
      <c r="K324" s="87"/>
      <c r="L324" s="14"/>
      <c r="M324" s="86"/>
      <c r="N324" s="87"/>
      <c r="O324" s="87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>
      <c r="A325" s="83"/>
      <c r="B325" s="84"/>
      <c r="C325" s="85"/>
      <c r="D325" s="85"/>
      <c r="E325" s="85"/>
      <c r="F325" s="14"/>
      <c r="G325" s="86"/>
      <c r="H325" s="87"/>
      <c r="I325" s="14"/>
      <c r="J325" s="86"/>
      <c r="K325" s="87"/>
      <c r="L325" s="14"/>
      <c r="M325" s="86"/>
      <c r="N325" s="87"/>
      <c r="O325" s="87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>
      <c r="A326" s="83"/>
      <c r="B326" s="84"/>
      <c r="C326" s="85"/>
      <c r="D326" s="85"/>
      <c r="E326" s="85"/>
      <c r="F326" s="14"/>
      <c r="G326" s="86"/>
      <c r="H326" s="87"/>
      <c r="I326" s="14"/>
      <c r="J326" s="86"/>
      <c r="K326" s="87"/>
      <c r="L326" s="14"/>
      <c r="M326" s="86"/>
      <c r="N326" s="87"/>
      <c r="O326" s="87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>
      <c r="A327" s="83"/>
      <c r="B327" s="84"/>
      <c r="C327" s="85"/>
      <c r="D327" s="85"/>
      <c r="E327" s="85"/>
      <c r="F327" s="14"/>
      <c r="G327" s="86"/>
      <c r="H327" s="87"/>
      <c r="I327" s="14"/>
      <c r="J327" s="86"/>
      <c r="K327" s="87"/>
      <c r="L327" s="14"/>
      <c r="M327" s="86"/>
      <c r="N327" s="87"/>
      <c r="O327" s="87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>
      <c r="A328" s="83"/>
      <c r="B328" s="84"/>
      <c r="C328" s="85"/>
      <c r="D328" s="85"/>
      <c r="E328" s="85"/>
      <c r="F328" s="14"/>
      <c r="G328" s="86"/>
      <c r="H328" s="87"/>
      <c r="I328" s="14"/>
      <c r="J328" s="86"/>
      <c r="K328" s="87"/>
      <c r="L328" s="14"/>
      <c r="M328" s="86"/>
      <c r="N328" s="87"/>
      <c r="O328" s="87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>
      <c r="A329" s="83"/>
      <c r="B329" s="84"/>
      <c r="C329" s="85"/>
      <c r="D329" s="85"/>
      <c r="E329" s="85"/>
      <c r="F329" s="14"/>
      <c r="G329" s="86"/>
      <c r="H329" s="87"/>
      <c r="I329" s="14"/>
      <c r="J329" s="86"/>
      <c r="K329" s="87"/>
      <c r="L329" s="14"/>
      <c r="M329" s="86"/>
      <c r="N329" s="87"/>
      <c r="O329" s="87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>
      <c r="A330" s="83"/>
      <c r="B330" s="84"/>
      <c r="C330" s="85"/>
      <c r="D330" s="85"/>
      <c r="E330" s="85"/>
      <c r="F330" s="14"/>
      <c r="G330" s="86"/>
      <c r="H330" s="87"/>
      <c r="I330" s="14"/>
      <c r="J330" s="86"/>
      <c r="K330" s="87"/>
      <c r="L330" s="14"/>
      <c r="M330" s="86"/>
      <c r="N330" s="87"/>
      <c r="O330" s="87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>
      <c r="A331" s="83"/>
      <c r="B331" s="84"/>
      <c r="C331" s="85"/>
      <c r="D331" s="85"/>
      <c r="E331" s="85"/>
      <c r="F331" s="14"/>
      <c r="G331" s="86"/>
      <c r="H331" s="87"/>
      <c r="I331" s="14"/>
      <c r="J331" s="86"/>
      <c r="K331" s="87"/>
      <c r="L331" s="14"/>
      <c r="M331" s="86"/>
      <c r="N331" s="87"/>
      <c r="O331" s="87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>
      <c r="A332" s="83"/>
      <c r="B332" s="84"/>
      <c r="C332" s="85"/>
      <c r="D332" s="85"/>
      <c r="E332" s="85"/>
      <c r="F332" s="14"/>
      <c r="G332" s="86"/>
      <c r="H332" s="87"/>
      <c r="I332" s="14"/>
      <c r="J332" s="86"/>
      <c r="K332" s="87"/>
      <c r="L332" s="14"/>
      <c r="M332" s="86"/>
      <c r="N332" s="87"/>
      <c r="O332" s="87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>
      <c r="A333" s="83"/>
      <c r="B333" s="84"/>
      <c r="C333" s="85"/>
      <c r="D333" s="85"/>
      <c r="E333" s="85"/>
      <c r="F333" s="14"/>
      <c r="G333" s="86"/>
      <c r="H333" s="87"/>
      <c r="I333" s="14"/>
      <c r="J333" s="86"/>
      <c r="K333" s="87"/>
      <c r="L333" s="14"/>
      <c r="M333" s="86"/>
      <c r="N333" s="87"/>
      <c r="O333" s="87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>
      <c r="A334" s="83"/>
      <c r="B334" s="84"/>
      <c r="C334" s="85"/>
      <c r="D334" s="85"/>
      <c r="E334" s="85"/>
      <c r="F334" s="14"/>
      <c r="G334" s="86"/>
      <c r="H334" s="87"/>
      <c r="I334" s="14"/>
      <c r="J334" s="86"/>
      <c r="K334" s="87"/>
      <c r="L334" s="14"/>
      <c r="M334" s="86"/>
      <c r="N334" s="87"/>
      <c r="O334" s="87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>
      <c r="A335" s="83"/>
      <c r="B335" s="84"/>
      <c r="C335" s="85"/>
      <c r="D335" s="85"/>
      <c r="E335" s="85"/>
      <c r="F335" s="14"/>
      <c r="G335" s="86"/>
      <c r="H335" s="87"/>
      <c r="I335" s="14"/>
      <c r="J335" s="86"/>
      <c r="K335" s="87"/>
      <c r="L335" s="14"/>
      <c r="M335" s="86"/>
      <c r="N335" s="87"/>
      <c r="O335" s="87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>
      <c r="A336" s="83"/>
      <c r="B336" s="84"/>
      <c r="C336" s="85"/>
      <c r="D336" s="85"/>
      <c r="E336" s="85"/>
      <c r="F336" s="14"/>
      <c r="G336" s="86"/>
      <c r="H336" s="87"/>
      <c r="I336" s="14"/>
      <c r="J336" s="86"/>
      <c r="K336" s="87"/>
      <c r="L336" s="14"/>
      <c r="M336" s="86"/>
      <c r="N336" s="87"/>
      <c r="O336" s="87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>
      <c r="A337" s="83"/>
      <c r="B337" s="84"/>
      <c r="C337" s="85"/>
      <c r="D337" s="85"/>
      <c r="E337" s="85"/>
      <c r="F337" s="14"/>
      <c r="G337" s="86"/>
      <c r="H337" s="87"/>
      <c r="I337" s="14"/>
      <c r="J337" s="86"/>
      <c r="K337" s="87"/>
      <c r="L337" s="14"/>
      <c r="M337" s="86"/>
      <c r="N337" s="87"/>
      <c r="O337" s="87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>
      <c r="A338" s="83"/>
      <c r="B338" s="84"/>
      <c r="C338" s="85"/>
      <c r="D338" s="85"/>
      <c r="E338" s="85"/>
      <c r="F338" s="14"/>
      <c r="G338" s="86"/>
      <c r="H338" s="87"/>
      <c r="I338" s="14"/>
      <c r="J338" s="86"/>
      <c r="K338" s="87"/>
      <c r="L338" s="14"/>
      <c r="M338" s="86"/>
      <c r="N338" s="87"/>
      <c r="O338" s="87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>
      <c r="A339" s="83"/>
      <c r="B339" s="84"/>
      <c r="C339" s="85"/>
      <c r="D339" s="85"/>
      <c r="E339" s="85"/>
      <c r="F339" s="14"/>
      <c r="G339" s="86"/>
      <c r="H339" s="87"/>
      <c r="I339" s="14"/>
      <c r="J339" s="86"/>
      <c r="K339" s="87"/>
      <c r="L339" s="14"/>
      <c r="M339" s="86"/>
      <c r="N339" s="87"/>
      <c r="O339" s="87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>
      <c r="A340" s="83"/>
      <c r="B340" s="84"/>
      <c r="C340" s="85"/>
      <c r="D340" s="85"/>
      <c r="E340" s="85"/>
      <c r="F340" s="14"/>
      <c r="G340" s="86"/>
      <c r="H340" s="87"/>
      <c r="I340" s="14"/>
      <c r="J340" s="86"/>
      <c r="K340" s="87"/>
      <c r="L340" s="14"/>
      <c r="M340" s="86"/>
      <c r="N340" s="87"/>
      <c r="O340" s="87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>
      <c r="A341" s="83"/>
      <c r="B341" s="84"/>
      <c r="C341" s="85"/>
      <c r="D341" s="85"/>
      <c r="E341" s="85"/>
      <c r="F341" s="14"/>
      <c r="G341" s="86"/>
      <c r="H341" s="87"/>
      <c r="I341" s="14"/>
      <c r="J341" s="86"/>
      <c r="K341" s="87"/>
      <c r="L341" s="14"/>
      <c r="M341" s="86"/>
      <c r="N341" s="87"/>
      <c r="O341" s="87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>
      <c r="A342" s="83"/>
      <c r="B342" s="84"/>
      <c r="C342" s="85"/>
      <c r="D342" s="85"/>
      <c r="E342" s="85"/>
      <c r="F342" s="14"/>
      <c r="G342" s="86"/>
      <c r="H342" s="87"/>
      <c r="I342" s="14"/>
      <c r="J342" s="86"/>
      <c r="K342" s="87"/>
      <c r="L342" s="14"/>
      <c r="M342" s="86"/>
      <c r="N342" s="87"/>
      <c r="O342" s="87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>
      <c r="A343" s="83"/>
      <c r="B343" s="84"/>
      <c r="C343" s="85"/>
      <c r="D343" s="85"/>
      <c r="E343" s="85"/>
      <c r="F343" s="14"/>
      <c r="G343" s="86"/>
      <c r="H343" s="87"/>
      <c r="I343" s="14"/>
      <c r="J343" s="86"/>
      <c r="K343" s="87"/>
      <c r="L343" s="14"/>
      <c r="M343" s="86"/>
      <c r="N343" s="87"/>
      <c r="O343" s="87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>
      <c r="A344" s="83"/>
      <c r="B344" s="84"/>
      <c r="C344" s="85"/>
      <c r="D344" s="85"/>
      <c r="E344" s="85"/>
      <c r="F344" s="14"/>
      <c r="G344" s="86"/>
      <c r="H344" s="87"/>
      <c r="I344" s="14"/>
      <c r="J344" s="86"/>
      <c r="K344" s="87"/>
      <c r="L344" s="14"/>
      <c r="M344" s="86"/>
      <c r="N344" s="87"/>
      <c r="O344" s="87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>
      <c r="A345" s="83"/>
      <c r="B345" s="84"/>
      <c r="C345" s="85"/>
      <c r="D345" s="85"/>
      <c r="E345" s="85"/>
      <c r="F345" s="14"/>
      <c r="G345" s="86"/>
      <c r="H345" s="87"/>
      <c r="I345" s="14"/>
      <c r="J345" s="86"/>
      <c r="K345" s="87"/>
      <c r="L345" s="14"/>
      <c r="M345" s="86"/>
      <c r="N345" s="87"/>
      <c r="O345" s="87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>
      <c r="A346" s="83"/>
      <c r="B346" s="84"/>
      <c r="C346" s="85"/>
      <c r="D346" s="85"/>
      <c r="E346" s="85"/>
      <c r="F346" s="14"/>
      <c r="G346" s="86"/>
      <c r="H346" s="87"/>
      <c r="I346" s="14"/>
      <c r="J346" s="86"/>
      <c r="K346" s="87"/>
      <c r="L346" s="14"/>
      <c r="M346" s="86"/>
      <c r="N346" s="87"/>
      <c r="O346" s="87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>
      <c r="A347" s="83"/>
      <c r="B347" s="84"/>
      <c r="C347" s="85"/>
      <c r="D347" s="85"/>
      <c r="E347" s="85"/>
      <c r="F347" s="14"/>
      <c r="G347" s="86"/>
      <c r="H347" s="87"/>
      <c r="I347" s="14"/>
      <c r="J347" s="86"/>
      <c r="K347" s="87"/>
      <c r="L347" s="14"/>
      <c r="M347" s="86"/>
      <c r="N347" s="87"/>
      <c r="O347" s="87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>
      <c r="A348" s="83"/>
      <c r="B348" s="84"/>
      <c r="C348" s="85"/>
      <c r="D348" s="85"/>
      <c r="E348" s="85"/>
      <c r="F348" s="14"/>
      <c r="G348" s="86"/>
      <c r="H348" s="87"/>
      <c r="I348" s="14"/>
      <c r="J348" s="86"/>
      <c r="K348" s="87"/>
      <c r="L348" s="14"/>
      <c r="M348" s="86"/>
      <c r="N348" s="87"/>
      <c r="O348" s="87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>
      <c r="A349" s="83"/>
      <c r="B349" s="84"/>
      <c r="C349" s="85"/>
      <c r="D349" s="85"/>
      <c r="E349" s="85"/>
      <c r="F349" s="14"/>
      <c r="G349" s="86"/>
      <c r="H349" s="87"/>
      <c r="I349" s="14"/>
      <c r="J349" s="86"/>
      <c r="K349" s="87"/>
      <c r="L349" s="14"/>
      <c r="M349" s="86"/>
      <c r="N349" s="87"/>
      <c r="O349" s="87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>
      <c r="A350" s="83"/>
      <c r="B350" s="84"/>
      <c r="C350" s="85"/>
      <c r="D350" s="85"/>
      <c r="E350" s="85"/>
      <c r="F350" s="14"/>
      <c r="G350" s="86"/>
      <c r="H350" s="87"/>
      <c r="I350" s="14"/>
      <c r="J350" s="86"/>
      <c r="K350" s="87"/>
      <c r="L350" s="14"/>
      <c r="M350" s="86"/>
      <c r="N350" s="87"/>
      <c r="O350" s="87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>
      <c r="A351" s="83"/>
      <c r="B351" s="84"/>
      <c r="C351" s="85"/>
      <c r="D351" s="85"/>
      <c r="E351" s="85"/>
      <c r="F351" s="14"/>
      <c r="G351" s="86"/>
      <c r="H351" s="87"/>
      <c r="I351" s="14"/>
      <c r="J351" s="86"/>
      <c r="K351" s="87"/>
      <c r="L351" s="14"/>
      <c r="M351" s="86"/>
      <c r="N351" s="87"/>
      <c r="O351" s="87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>
      <c r="A352" s="83"/>
      <c r="B352" s="84"/>
      <c r="C352" s="85"/>
      <c r="D352" s="85"/>
      <c r="E352" s="85"/>
      <c r="F352" s="14"/>
      <c r="G352" s="86"/>
      <c r="H352" s="87"/>
      <c r="I352" s="14"/>
      <c r="J352" s="86"/>
      <c r="K352" s="87"/>
      <c r="L352" s="14"/>
      <c r="M352" s="86"/>
      <c r="N352" s="87"/>
      <c r="O352" s="87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>
      <c r="A353" s="83"/>
      <c r="B353" s="84"/>
      <c r="C353" s="85"/>
      <c r="D353" s="85"/>
      <c r="E353" s="85"/>
      <c r="F353" s="14"/>
      <c r="G353" s="86"/>
      <c r="H353" s="87"/>
      <c r="I353" s="14"/>
      <c r="J353" s="86"/>
      <c r="K353" s="87"/>
      <c r="L353" s="14"/>
      <c r="M353" s="86"/>
      <c r="N353" s="87"/>
      <c r="O353" s="87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>
      <c r="A354" s="83"/>
      <c r="B354" s="84"/>
      <c r="C354" s="85"/>
      <c r="D354" s="85"/>
      <c r="E354" s="85"/>
      <c r="F354" s="14"/>
      <c r="G354" s="86"/>
      <c r="H354" s="87"/>
      <c r="I354" s="14"/>
      <c r="J354" s="86"/>
      <c r="K354" s="87"/>
      <c r="L354" s="14"/>
      <c r="M354" s="86"/>
      <c r="N354" s="87"/>
      <c r="O354" s="87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>
      <c r="A355" s="83"/>
      <c r="B355" s="84"/>
      <c r="C355" s="85"/>
      <c r="D355" s="85"/>
      <c r="E355" s="85"/>
      <c r="F355" s="14"/>
      <c r="G355" s="86"/>
      <c r="H355" s="87"/>
      <c r="I355" s="14"/>
      <c r="J355" s="86"/>
      <c r="K355" s="87"/>
      <c r="L355" s="14"/>
      <c r="M355" s="86"/>
      <c r="N355" s="87"/>
      <c r="O355" s="87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>
      <c r="A356" s="83"/>
      <c r="B356" s="84"/>
      <c r="C356" s="85"/>
      <c r="D356" s="85"/>
      <c r="E356" s="85"/>
      <c r="F356" s="14"/>
      <c r="G356" s="86"/>
      <c r="H356" s="87"/>
      <c r="I356" s="14"/>
      <c r="J356" s="86"/>
      <c r="K356" s="87"/>
      <c r="L356" s="14"/>
      <c r="M356" s="86"/>
      <c r="N356" s="87"/>
      <c r="O356" s="87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>
      <c r="A357" s="83"/>
      <c r="B357" s="84"/>
      <c r="C357" s="85"/>
      <c r="D357" s="85"/>
      <c r="E357" s="85"/>
      <c r="F357" s="14"/>
      <c r="G357" s="86"/>
      <c r="H357" s="87"/>
      <c r="I357" s="14"/>
      <c r="J357" s="86"/>
      <c r="K357" s="87"/>
      <c r="L357" s="14"/>
      <c r="M357" s="86"/>
      <c r="N357" s="87"/>
      <c r="O357" s="87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>
      <c r="A358" s="83"/>
      <c r="B358" s="84"/>
      <c r="C358" s="85"/>
      <c r="D358" s="85"/>
      <c r="E358" s="85"/>
      <c r="F358" s="14"/>
      <c r="G358" s="86"/>
      <c r="H358" s="87"/>
      <c r="I358" s="14"/>
      <c r="J358" s="86"/>
      <c r="K358" s="87"/>
      <c r="L358" s="14"/>
      <c r="M358" s="86"/>
      <c r="N358" s="87"/>
      <c r="O358" s="87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>
      <c r="A359" s="83"/>
      <c r="B359" s="84"/>
      <c r="C359" s="85"/>
      <c r="D359" s="85"/>
      <c r="E359" s="85"/>
      <c r="F359" s="14"/>
      <c r="G359" s="86"/>
      <c r="H359" s="87"/>
      <c r="I359" s="14"/>
      <c r="J359" s="86"/>
      <c r="K359" s="87"/>
      <c r="L359" s="14"/>
      <c r="M359" s="86"/>
      <c r="N359" s="87"/>
      <c r="O359" s="87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>
      <c r="A360" s="83"/>
      <c r="B360" s="84"/>
      <c r="C360" s="85"/>
      <c r="D360" s="85"/>
      <c r="E360" s="85"/>
      <c r="F360" s="14"/>
      <c r="G360" s="86"/>
      <c r="H360" s="87"/>
      <c r="I360" s="14"/>
      <c r="J360" s="86"/>
      <c r="K360" s="87"/>
      <c r="L360" s="14"/>
      <c r="M360" s="86"/>
      <c r="N360" s="87"/>
      <c r="O360" s="87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>
      <c r="A361" s="83"/>
      <c r="B361" s="84"/>
      <c r="C361" s="85"/>
      <c r="D361" s="85"/>
      <c r="E361" s="85"/>
      <c r="F361" s="14"/>
      <c r="G361" s="86"/>
      <c r="H361" s="87"/>
      <c r="I361" s="14"/>
      <c r="J361" s="86"/>
      <c r="K361" s="87"/>
      <c r="L361" s="14"/>
      <c r="M361" s="86"/>
      <c r="N361" s="87"/>
      <c r="O361" s="87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>
      <c r="A362" s="83"/>
      <c r="B362" s="84"/>
      <c r="C362" s="85"/>
      <c r="D362" s="85"/>
      <c r="E362" s="85"/>
      <c r="F362" s="14"/>
      <c r="G362" s="86"/>
      <c r="H362" s="87"/>
      <c r="I362" s="14"/>
      <c r="J362" s="86"/>
      <c r="K362" s="87"/>
      <c r="L362" s="14"/>
      <c r="M362" s="86"/>
      <c r="N362" s="87"/>
      <c r="O362" s="87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>
      <c r="A363" s="83"/>
      <c r="B363" s="84"/>
      <c r="C363" s="85"/>
      <c r="D363" s="85"/>
      <c r="E363" s="85"/>
      <c r="F363" s="14"/>
      <c r="G363" s="86"/>
      <c r="H363" s="87"/>
      <c r="I363" s="14"/>
      <c r="J363" s="86"/>
      <c r="K363" s="87"/>
      <c r="L363" s="14"/>
      <c r="M363" s="86"/>
      <c r="N363" s="87"/>
      <c r="O363" s="87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>
      <c r="A364" s="83"/>
      <c r="B364" s="84"/>
      <c r="C364" s="85"/>
      <c r="D364" s="85"/>
      <c r="E364" s="85"/>
      <c r="F364" s="14"/>
      <c r="G364" s="86"/>
      <c r="H364" s="87"/>
      <c r="I364" s="14"/>
      <c r="J364" s="86"/>
      <c r="K364" s="87"/>
      <c r="L364" s="14"/>
      <c r="M364" s="86"/>
      <c r="N364" s="87"/>
      <c r="O364" s="87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>
      <c r="A365" s="83"/>
      <c r="B365" s="84"/>
      <c r="C365" s="85"/>
      <c r="D365" s="85"/>
      <c r="E365" s="85"/>
      <c r="F365" s="14"/>
      <c r="G365" s="86"/>
      <c r="H365" s="87"/>
      <c r="I365" s="14"/>
      <c r="J365" s="86"/>
      <c r="K365" s="87"/>
      <c r="L365" s="14"/>
      <c r="M365" s="86"/>
      <c r="N365" s="87"/>
      <c r="O365" s="87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>
      <c r="A366" s="83"/>
      <c r="B366" s="84"/>
      <c r="C366" s="85"/>
      <c r="D366" s="85"/>
      <c r="E366" s="85"/>
      <c r="F366" s="14"/>
      <c r="G366" s="86"/>
      <c r="H366" s="87"/>
      <c r="I366" s="14"/>
      <c r="J366" s="86"/>
      <c r="K366" s="87"/>
      <c r="L366" s="14"/>
      <c r="M366" s="86"/>
      <c r="N366" s="87"/>
      <c r="O366" s="87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>
      <c r="A367" s="83"/>
      <c r="B367" s="84"/>
      <c r="C367" s="85"/>
      <c r="D367" s="85"/>
      <c r="E367" s="85"/>
      <c r="F367" s="14"/>
      <c r="G367" s="86"/>
      <c r="H367" s="87"/>
      <c r="I367" s="14"/>
      <c r="J367" s="86"/>
      <c r="K367" s="87"/>
      <c r="L367" s="14"/>
      <c r="M367" s="86"/>
      <c r="N367" s="87"/>
      <c r="O367" s="87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>
      <c r="A368" s="83"/>
      <c r="B368" s="84"/>
      <c r="C368" s="85"/>
      <c r="D368" s="85"/>
      <c r="E368" s="85"/>
      <c r="F368" s="14"/>
      <c r="G368" s="86"/>
      <c r="H368" s="87"/>
      <c r="I368" s="14"/>
      <c r="J368" s="86"/>
      <c r="K368" s="87"/>
      <c r="L368" s="14"/>
      <c r="M368" s="86"/>
      <c r="N368" s="87"/>
      <c r="O368" s="87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>
      <c r="A369" s="15"/>
      <c r="B369" s="15"/>
      <c r="C369" s="16"/>
      <c r="D369" s="16"/>
      <c r="E369" s="16"/>
      <c r="F369" s="14"/>
      <c r="G369" s="14"/>
      <c r="H369" s="17"/>
      <c r="I369" s="14"/>
      <c r="J369" s="14"/>
      <c r="K369" s="18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>
      <c r="A370" s="15"/>
      <c r="B370" s="15"/>
      <c r="C370" s="16"/>
      <c r="D370" s="16"/>
      <c r="E370" s="16"/>
      <c r="F370" s="14"/>
      <c r="G370" s="14"/>
      <c r="H370" s="17"/>
      <c r="I370" s="14"/>
      <c r="J370" s="14"/>
      <c r="K370" s="18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>
      <c r="A371" s="15"/>
      <c r="B371" s="15"/>
      <c r="C371" s="16"/>
      <c r="D371" s="16"/>
      <c r="E371" s="16"/>
      <c r="F371" s="14"/>
      <c r="G371" s="14"/>
      <c r="H371" s="17"/>
      <c r="I371" s="14"/>
      <c r="J371" s="14"/>
      <c r="K371" s="18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89"/>
    </row>
    <row r="372" spans="1:26">
      <c r="A372" s="15"/>
      <c r="B372" s="15"/>
      <c r="C372" s="16"/>
      <c r="D372" s="16"/>
      <c r="E372" s="16"/>
      <c r="F372" s="14"/>
      <c r="G372" s="14"/>
      <c r="H372" s="17"/>
      <c r="I372" s="14"/>
      <c r="J372" s="14"/>
      <c r="K372" s="18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89"/>
    </row>
    <row r="373" spans="1:26">
      <c r="A373" s="15"/>
      <c r="B373" s="15"/>
      <c r="C373" s="16"/>
      <c r="D373" s="16"/>
      <c r="E373" s="16"/>
      <c r="F373" s="14"/>
      <c r="G373" s="14"/>
      <c r="H373" s="17"/>
      <c r="I373" s="14"/>
      <c r="J373" s="14"/>
      <c r="K373" s="18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89"/>
    </row>
    <row r="374" spans="1:26">
      <c r="A374" s="15"/>
      <c r="B374" s="15"/>
      <c r="C374" s="16"/>
      <c r="D374" s="16"/>
      <c r="E374" s="16"/>
      <c r="F374" s="14"/>
      <c r="G374" s="14"/>
      <c r="H374" s="17"/>
      <c r="I374" s="14"/>
      <c r="J374" s="14"/>
      <c r="K374" s="18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89"/>
    </row>
    <row r="375" spans="1:26">
      <c r="A375" s="15"/>
      <c r="B375" s="15"/>
      <c r="C375" s="16"/>
      <c r="D375" s="16"/>
      <c r="E375" s="16"/>
      <c r="F375" s="14"/>
      <c r="G375" s="14"/>
      <c r="H375" s="17"/>
      <c r="I375" s="14"/>
      <c r="J375" s="14"/>
      <c r="K375" s="18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89"/>
    </row>
    <row r="376" spans="1:26">
      <c r="A376" s="15"/>
      <c r="B376" s="15"/>
      <c r="C376" s="16"/>
      <c r="D376" s="16"/>
      <c r="E376" s="16"/>
      <c r="F376" s="14"/>
      <c r="G376" s="14"/>
      <c r="H376" s="17"/>
      <c r="I376" s="14"/>
      <c r="J376" s="14"/>
      <c r="K376" s="18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89"/>
    </row>
    <row r="377" spans="1:26">
      <c r="A377" s="15"/>
      <c r="B377" s="15"/>
      <c r="C377" s="16"/>
      <c r="D377" s="16"/>
      <c r="E377" s="16"/>
      <c r="F377" s="14"/>
      <c r="G377" s="14"/>
      <c r="H377" s="17"/>
      <c r="I377" s="14"/>
      <c r="J377" s="14"/>
      <c r="K377" s="18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89"/>
    </row>
    <row r="378" spans="1:26">
      <c r="A378" s="15"/>
      <c r="B378" s="15"/>
      <c r="C378" s="16"/>
      <c r="D378" s="16"/>
      <c r="E378" s="16"/>
      <c r="F378" s="14"/>
      <c r="G378" s="14"/>
      <c r="H378" s="17"/>
      <c r="I378" s="14"/>
      <c r="J378" s="14"/>
      <c r="K378" s="18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89"/>
    </row>
    <row r="379" spans="1:26">
      <c r="A379" s="15"/>
      <c r="B379" s="15"/>
      <c r="C379" s="16"/>
      <c r="D379" s="16"/>
      <c r="E379" s="16"/>
      <c r="F379" s="14"/>
      <c r="G379" s="14"/>
      <c r="H379" s="17"/>
      <c r="I379" s="14"/>
      <c r="J379" s="14"/>
      <c r="K379" s="18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89"/>
    </row>
    <row r="380" spans="1:26">
      <c r="A380" s="15"/>
      <c r="B380" s="15"/>
      <c r="C380" s="16"/>
      <c r="D380" s="16"/>
      <c r="E380" s="16"/>
      <c r="F380" s="14"/>
      <c r="G380" s="14"/>
      <c r="H380" s="17"/>
      <c r="I380" s="14"/>
      <c r="J380" s="14"/>
      <c r="K380" s="18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6">
      <c r="A381" s="15"/>
      <c r="B381" s="15"/>
      <c r="C381" s="16"/>
      <c r="D381" s="16"/>
      <c r="E381" s="16"/>
      <c r="F381" s="14"/>
      <c r="G381" s="14"/>
      <c r="H381" s="17"/>
      <c r="I381" s="14"/>
      <c r="J381" s="14"/>
      <c r="K381" s="18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6">
      <c r="A382" s="15"/>
      <c r="B382" s="15"/>
      <c r="C382" s="16"/>
      <c r="D382" s="16"/>
      <c r="E382" s="16"/>
      <c r="F382" s="14"/>
      <c r="G382" s="14"/>
      <c r="H382" s="17"/>
      <c r="I382" s="14"/>
      <c r="J382" s="14"/>
      <c r="K382" s="18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6">
      <c r="A383" s="15"/>
      <c r="B383" s="15"/>
      <c r="C383" s="16"/>
      <c r="D383" s="16"/>
      <c r="E383" s="16"/>
      <c r="F383" s="14"/>
      <c r="G383" s="14"/>
      <c r="H383" s="17"/>
      <c r="I383" s="14"/>
      <c r="J383" s="14"/>
      <c r="K383" s="18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6">
      <c r="A384" s="15"/>
      <c r="B384" s="15"/>
      <c r="C384" s="16"/>
      <c r="D384" s="16"/>
      <c r="E384" s="16"/>
      <c r="F384" s="14"/>
      <c r="G384" s="14"/>
      <c r="H384" s="17"/>
      <c r="I384" s="14"/>
      <c r="J384" s="14"/>
      <c r="K384" s="18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>
      <c r="A385" s="15"/>
      <c r="B385" s="15"/>
      <c r="C385" s="16"/>
      <c r="D385" s="16"/>
      <c r="E385" s="16"/>
      <c r="F385" s="14"/>
      <c r="G385" s="14"/>
      <c r="H385" s="17"/>
      <c r="I385" s="14"/>
      <c r="J385" s="14"/>
      <c r="K385" s="18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>
      <c r="A386" s="15"/>
      <c r="B386" s="15"/>
      <c r="C386" s="16"/>
      <c r="D386" s="16"/>
      <c r="E386" s="16"/>
      <c r="F386" s="14"/>
      <c r="G386" s="14"/>
      <c r="H386" s="17"/>
      <c r="I386" s="14"/>
      <c r="J386" s="14"/>
      <c r="K386" s="18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>
      <c r="A387" s="15"/>
      <c r="B387" s="15"/>
      <c r="C387" s="16"/>
      <c r="D387" s="16"/>
      <c r="E387" s="16"/>
      <c r="F387" s="14"/>
      <c r="G387" s="14"/>
      <c r="H387" s="17"/>
      <c r="I387" s="14"/>
      <c r="J387" s="14"/>
      <c r="K387" s="18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>
      <c r="A388" s="15"/>
      <c r="B388" s="15"/>
      <c r="C388" s="16"/>
      <c r="D388" s="16"/>
      <c r="E388" s="16"/>
      <c r="F388" s="14"/>
      <c r="G388" s="14"/>
      <c r="H388" s="17"/>
      <c r="I388" s="14"/>
      <c r="J388" s="14"/>
      <c r="K388" s="18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>
      <c r="A389" s="15"/>
      <c r="B389" s="15"/>
      <c r="C389" s="16"/>
      <c r="D389" s="16"/>
      <c r="E389" s="16"/>
      <c r="F389" s="14"/>
      <c r="G389" s="14"/>
      <c r="H389" s="17"/>
      <c r="I389" s="14"/>
      <c r="J389" s="14"/>
      <c r="K389" s="18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>
      <c r="A390" s="15"/>
      <c r="B390" s="15"/>
      <c r="C390" s="16"/>
      <c r="D390" s="16"/>
      <c r="E390" s="16"/>
      <c r="F390" s="14"/>
      <c r="G390" s="14"/>
      <c r="H390" s="17"/>
      <c r="I390" s="14"/>
      <c r="J390" s="14"/>
      <c r="K390" s="18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>
      <c r="A391" s="15"/>
      <c r="B391" s="15"/>
      <c r="C391" s="16"/>
      <c r="D391" s="16"/>
      <c r="E391" s="16"/>
      <c r="F391" s="14"/>
      <c r="G391" s="14"/>
      <c r="H391" s="17"/>
      <c r="I391" s="14"/>
      <c r="J391" s="14"/>
      <c r="K391" s="18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>
      <c r="A392" s="15"/>
      <c r="B392" s="15"/>
      <c r="C392" s="16"/>
      <c r="D392" s="16"/>
      <c r="E392" s="16"/>
      <c r="F392" s="14"/>
      <c r="G392" s="14"/>
      <c r="H392" s="17"/>
      <c r="I392" s="14"/>
      <c r="J392" s="14"/>
      <c r="K392" s="18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>
      <c r="A393" s="15"/>
      <c r="B393" s="15"/>
      <c r="C393" s="16"/>
      <c r="D393" s="16"/>
      <c r="E393" s="16"/>
      <c r="F393" s="14"/>
      <c r="G393" s="14"/>
      <c r="H393" s="17"/>
      <c r="I393" s="14"/>
      <c r="J393" s="14"/>
      <c r="K393" s="18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>
      <c r="A394" s="15"/>
      <c r="B394" s="15"/>
      <c r="C394" s="16"/>
      <c r="D394" s="16"/>
      <c r="E394" s="16"/>
      <c r="F394" s="14"/>
      <c r="G394" s="14"/>
      <c r="H394" s="17"/>
      <c r="I394" s="14"/>
      <c r="J394" s="14"/>
      <c r="K394" s="18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>
      <c r="A395" s="15"/>
      <c r="B395" s="15"/>
      <c r="C395" s="16"/>
      <c r="D395" s="16"/>
      <c r="E395" s="16"/>
      <c r="F395" s="14"/>
      <c r="G395" s="14"/>
      <c r="H395" s="17"/>
      <c r="I395" s="14"/>
      <c r="J395" s="14"/>
      <c r="K395" s="18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>
      <c r="A396" s="15"/>
      <c r="B396" s="15"/>
      <c r="C396" s="16"/>
      <c r="D396" s="16"/>
      <c r="E396" s="16"/>
      <c r="F396" s="14"/>
      <c r="G396" s="14"/>
      <c r="H396" s="17"/>
      <c r="I396" s="14"/>
      <c r="J396" s="14"/>
      <c r="K396" s="18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>
      <c r="A397" s="15"/>
      <c r="B397" s="15"/>
      <c r="C397" s="16"/>
      <c r="D397" s="16"/>
      <c r="E397" s="16"/>
      <c r="F397" s="14"/>
      <c r="G397" s="14"/>
      <c r="H397" s="17"/>
      <c r="I397" s="14"/>
      <c r="J397" s="14"/>
      <c r="K397" s="18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>
      <c r="A398" s="15"/>
      <c r="B398" s="15"/>
      <c r="C398" s="16"/>
      <c r="D398" s="16"/>
      <c r="E398" s="16"/>
      <c r="F398" s="14"/>
      <c r="G398" s="14"/>
      <c r="H398" s="17"/>
      <c r="I398" s="14"/>
      <c r="J398" s="14"/>
      <c r="K398" s="18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>
      <c r="A399" s="15"/>
      <c r="B399" s="15"/>
      <c r="C399" s="16"/>
      <c r="D399" s="16"/>
      <c r="E399" s="16"/>
      <c r="F399" s="14"/>
      <c r="G399" s="14"/>
      <c r="H399" s="17"/>
      <c r="I399" s="14"/>
      <c r="J399" s="14"/>
      <c r="K399" s="18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>
      <c r="A400" s="15"/>
      <c r="B400" s="15"/>
      <c r="C400" s="16"/>
      <c r="D400" s="16"/>
      <c r="E400" s="16"/>
      <c r="F400" s="14"/>
      <c r="G400" s="14"/>
      <c r="H400" s="17"/>
      <c r="I400" s="14"/>
      <c r="J400" s="14"/>
      <c r="K400" s="18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>
      <c r="A401" s="15"/>
      <c r="B401" s="15"/>
      <c r="C401" s="16"/>
      <c r="D401" s="16"/>
      <c r="E401" s="16"/>
      <c r="F401" s="14"/>
      <c r="G401" s="14"/>
      <c r="H401" s="17"/>
      <c r="I401" s="14"/>
      <c r="J401" s="14"/>
      <c r="K401" s="18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>
      <c r="A402" s="15"/>
      <c r="B402" s="15"/>
      <c r="C402" s="16"/>
      <c r="D402" s="16"/>
      <c r="E402" s="16"/>
      <c r="F402" s="14"/>
      <c r="G402" s="14"/>
      <c r="H402" s="17"/>
      <c r="I402" s="14"/>
      <c r="J402" s="14"/>
      <c r="K402" s="18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>
      <c r="A403" s="15"/>
      <c r="B403" s="15"/>
      <c r="C403" s="16"/>
      <c r="D403" s="16"/>
      <c r="E403" s="16"/>
      <c r="F403" s="14"/>
      <c r="G403" s="14"/>
      <c r="H403" s="17"/>
      <c r="I403" s="14"/>
      <c r="J403" s="14"/>
      <c r="K403" s="18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>
      <c r="A404" s="15"/>
      <c r="B404" s="15"/>
      <c r="C404" s="16"/>
      <c r="D404" s="16"/>
      <c r="E404" s="16"/>
      <c r="F404" s="14"/>
      <c r="G404" s="14"/>
      <c r="H404" s="17"/>
      <c r="I404" s="14"/>
      <c r="J404" s="14"/>
      <c r="K404" s="18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>
      <c r="A405" s="15"/>
      <c r="B405" s="15"/>
      <c r="C405" s="16"/>
      <c r="D405" s="16"/>
      <c r="E405" s="16"/>
      <c r="F405" s="14"/>
      <c r="G405" s="14"/>
      <c r="H405" s="17"/>
      <c r="I405" s="14"/>
      <c r="J405" s="14"/>
      <c r="K405" s="18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>
      <c r="A406" s="15"/>
      <c r="B406" s="15"/>
      <c r="C406" s="16"/>
      <c r="D406" s="16"/>
      <c r="E406" s="16"/>
      <c r="F406" s="14"/>
      <c r="G406" s="14"/>
      <c r="H406" s="17"/>
      <c r="I406" s="14"/>
      <c r="J406" s="14"/>
      <c r="K406" s="18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>
      <c r="A407" s="15"/>
      <c r="B407" s="15"/>
      <c r="C407" s="16"/>
      <c r="D407" s="16"/>
      <c r="E407" s="16"/>
      <c r="F407" s="14"/>
      <c r="G407" s="14"/>
      <c r="H407" s="17"/>
      <c r="I407" s="14"/>
      <c r="J407" s="14"/>
      <c r="K407" s="18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>
      <c r="A408" s="15"/>
      <c r="B408" s="15"/>
      <c r="C408" s="16"/>
      <c r="D408" s="16"/>
      <c r="E408" s="16"/>
      <c r="F408" s="14"/>
      <c r="G408" s="14"/>
      <c r="H408" s="17"/>
      <c r="I408" s="14"/>
      <c r="J408" s="14"/>
      <c r="K408" s="18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>
      <c r="A409" s="15"/>
      <c r="B409" s="15"/>
      <c r="C409" s="16"/>
      <c r="D409" s="16"/>
      <c r="E409" s="16"/>
      <c r="F409" s="14"/>
      <c r="G409" s="14"/>
      <c r="H409" s="17"/>
      <c r="I409" s="14"/>
      <c r="J409" s="14"/>
      <c r="K409" s="18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>
      <c r="A410" s="15"/>
      <c r="B410" s="15"/>
      <c r="C410" s="16"/>
      <c r="D410" s="16"/>
      <c r="E410" s="16"/>
      <c r="F410" s="14"/>
      <c r="G410" s="14"/>
      <c r="H410" s="17"/>
      <c r="I410" s="14"/>
      <c r="J410" s="14"/>
      <c r="K410" s="18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>
      <c r="A411" s="15"/>
      <c r="B411" s="15"/>
      <c r="C411" s="16"/>
      <c r="D411" s="16"/>
      <c r="E411" s="16"/>
      <c r="F411" s="14"/>
      <c r="G411" s="14"/>
      <c r="H411" s="17"/>
      <c r="I411" s="14"/>
      <c r="J411" s="14"/>
      <c r="K411" s="18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>
      <c r="A412" s="15"/>
      <c r="B412" s="15"/>
      <c r="C412" s="16"/>
      <c r="D412" s="16"/>
      <c r="E412" s="16"/>
      <c r="F412" s="14"/>
      <c r="G412" s="14"/>
      <c r="H412" s="17"/>
      <c r="I412" s="14"/>
      <c r="J412" s="14"/>
      <c r="K412" s="18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>
      <c r="A413" s="15"/>
      <c r="B413" s="15"/>
      <c r="C413" s="16"/>
      <c r="D413" s="16"/>
      <c r="E413" s="16"/>
      <c r="F413" s="14"/>
      <c r="G413" s="14"/>
      <c r="H413" s="17"/>
      <c r="I413" s="14"/>
      <c r="J413" s="14"/>
      <c r="K413" s="18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>
      <c r="A414" s="15"/>
      <c r="B414" s="15"/>
      <c r="C414" s="16"/>
      <c r="D414" s="16"/>
      <c r="E414" s="16"/>
      <c r="F414" s="14"/>
      <c r="G414" s="14"/>
      <c r="H414" s="17"/>
      <c r="I414" s="14"/>
      <c r="J414" s="14"/>
      <c r="K414" s="18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>
      <c r="A415" s="15"/>
      <c r="B415" s="15"/>
      <c r="C415" s="16"/>
      <c r="D415" s="16"/>
      <c r="E415" s="16"/>
      <c r="F415" s="14"/>
      <c r="G415" s="14"/>
      <c r="H415" s="17"/>
      <c r="I415" s="14"/>
      <c r="J415" s="14"/>
      <c r="K415" s="18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>
      <c r="A416" s="15"/>
      <c r="B416" s="15"/>
      <c r="C416" s="16"/>
      <c r="D416" s="16"/>
      <c r="E416" s="16"/>
      <c r="F416" s="14"/>
      <c r="G416" s="14"/>
      <c r="H416" s="17"/>
      <c r="I416" s="14"/>
      <c r="J416" s="14"/>
      <c r="K416" s="18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>
      <c r="A417" s="15"/>
      <c r="B417" s="15"/>
      <c r="C417" s="16"/>
      <c r="D417" s="16"/>
      <c r="E417" s="16"/>
      <c r="F417" s="14"/>
      <c r="G417" s="14"/>
      <c r="H417" s="17"/>
      <c r="I417" s="14"/>
      <c r="J417" s="14"/>
      <c r="K417" s="18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>
      <c r="A418" s="15"/>
      <c r="B418" s="15"/>
      <c r="C418" s="16"/>
      <c r="D418" s="16"/>
      <c r="E418" s="16"/>
      <c r="F418" s="14"/>
      <c r="G418" s="14"/>
      <c r="H418" s="17"/>
      <c r="I418" s="14"/>
      <c r="J418" s="14"/>
      <c r="K418" s="18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>
      <c r="A419" s="15"/>
      <c r="B419" s="15"/>
      <c r="C419" s="16"/>
      <c r="D419" s="16"/>
      <c r="E419" s="16"/>
      <c r="F419" s="14"/>
      <c r="G419" s="14"/>
      <c r="H419" s="17"/>
      <c r="I419" s="14"/>
      <c r="J419" s="14"/>
      <c r="K419" s="18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>
      <c r="A420" s="15"/>
      <c r="B420" s="15"/>
      <c r="C420" s="16"/>
      <c r="D420" s="16"/>
      <c r="E420" s="16"/>
      <c r="F420" s="14"/>
      <c r="G420" s="14"/>
      <c r="H420" s="17"/>
      <c r="I420" s="14"/>
      <c r="J420" s="14"/>
      <c r="K420" s="18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>
      <c r="A421" s="15"/>
      <c r="B421" s="15"/>
      <c r="C421" s="16"/>
      <c r="D421" s="16"/>
      <c r="E421" s="16"/>
      <c r="F421" s="14"/>
      <c r="G421" s="14"/>
      <c r="H421" s="17"/>
      <c r="I421" s="14"/>
      <c r="J421" s="14"/>
      <c r="K421" s="18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>
      <c r="A422" s="15"/>
      <c r="B422" s="15"/>
      <c r="C422" s="16"/>
      <c r="D422" s="16"/>
      <c r="E422" s="16"/>
      <c r="F422" s="14"/>
      <c r="G422" s="14"/>
      <c r="H422" s="17"/>
      <c r="I422" s="14"/>
      <c r="J422" s="14"/>
      <c r="K422" s="18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>
      <c r="A423" s="15"/>
      <c r="B423" s="15"/>
      <c r="C423" s="16"/>
      <c r="D423" s="16"/>
      <c r="E423" s="16"/>
      <c r="F423" s="14"/>
      <c r="G423" s="14"/>
      <c r="H423" s="17"/>
      <c r="I423" s="14"/>
      <c r="J423" s="14"/>
      <c r="K423" s="18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>
      <c r="A424" s="15"/>
      <c r="B424" s="15"/>
      <c r="C424" s="16"/>
      <c r="D424" s="16"/>
      <c r="E424" s="16"/>
      <c r="F424" s="14"/>
      <c r="G424" s="14"/>
      <c r="H424" s="17"/>
      <c r="I424" s="14"/>
      <c r="J424" s="14"/>
      <c r="K424" s="18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>
      <c r="A425" s="15"/>
      <c r="B425" s="15"/>
      <c r="C425" s="16"/>
      <c r="D425" s="16"/>
      <c r="E425" s="16"/>
      <c r="F425" s="14"/>
      <c r="G425" s="14"/>
      <c r="H425" s="17"/>
      <c r="I425" s="14"/>
      <c r="J425" s="14"/>
      <c r="K425" s="18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>
      <c r="A426" s="15"/>
      <c r="B426" s="15"/>
      <c r="C426" s="16"/>
      <c r="D426" s="16"/>
      <c r="E426" s="16"/>
      <c r="F426" s="14"/>
      <c r="G426" s="14"/>
      <c r="H426" s="17"/>
      <c r="I426" s="14"/>
      <c r="J426" s="14"/>
      <c r="K426" s="18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>
      <c r="A427" s="15"/>
      <c r="B427" s="15"/>
      <c r="C427" s="16"/>
      <c r="D427" s="16"/>
      <c r="E427" s="16"/>
      <c r="F427" s="14"/>
      <c r="G427" s="14"/>
      <c r="H427" s="17"/>
      <c r="I427" s="14"/>
      <c r="J427" s="14"/>
      <c r="K427" s="18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>
      <c r="A428" s="15"/>
      <c r="B428" s="15"/>
      <c r="C428" s="16"/>
      <c r="D428" s="16"/>
      <c r="E428" s="16"/>
      <c r="F428" s="14"/>
      <c r="G428" s="14"/>
      <c r="H428" s="17"/>
      <c r="I428" s="14"/>
      <c r="J428" s="14"/>
      <c r="K428" s="18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>
      <c r="A429" s="15"/>
      <c r="B429" s="15"/>
      <c r="C429" s="16"/>
      <c r="D429" s="16"/>
      <c r="E429" s="16"/>
      <c r="F429" s="14"/>
      <c r="G429" s="14"/>
      <c r="H429" s="17"/>
      <c r="I429" s="14"/>
      <c r="J429" s="14"/>
      <c r="K429" s="18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>
      <c r="A430" s="15"/>
      <c r="B430" s="15"/>
      <c r="C430" s="16"/>
      <c r="D430" s="16"/>
      <c r="E430" s="16"/>
      <c r="F430" s="14"/>
      <c r="G430" s="14"/>
      <c r="H430" s="17"/>
      <c r="I430" s="14"/>
      <c r="J430" s="14"/>
      <c r="K430" s="18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>
      <c r="A431" s="15"/>
      <c r="B431" s="15"/>
      <c r="C431" s="16"/>
      <c r="D431" s="16"/>
      <c r="E431" s="16"/>
      <c r="F431" s="14"/>
      <c r="G431" s="14"/>
      <c r="H431" s="17"/>
      <c r="I431" s="14"/>
      <c r="J431" s="14"/>
      <c r="K431" s="18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>
      <c r="A432" s="15"/>
      <c r="B432" s="15"/>
      <c r="C432" s="16"/>
      <c r="D432" s="16"/>
      <c r="E432" s="16"/>
      <c r="F432" s="14"/>
      <c r="G432" s="14"/>
      <c r="H432" s="17"/>
      <c r="I432" s="14"/>
      <c r="J432" s="14"/>
      <c r="K432" s="18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>
      <c r="A433" s="15"/>
      <c r="B433" s="15"/>
      <c r="C433" s="16"/>
      <c r="D433" s="16"/>
      <c r="E433" s="16"/>
      <c r="F433" s="14"/>
      <c r="G433" s="14"/>
      <c r="H433" s="17"/>
      <c r="I433" s="14"/>
      <c r="J433" s="14"/>
      <c r="K433" s="18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>
      <c r="A434" s="15"/>
      <c r="B434" s="15"/>
      <c r="C434" s="16"/>
      <c r="D434" s="16"/>
      <c r="E434" s="16"/>
      <c r="F434" s="14"/>
      <c r="G434" s="14"/>
      <c r="H434" s="17"/>
      <c r="I434" s="14"/>
      <c r="J434" s="14"/>
      <c r="K434" s="18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>
      <c r="A435" s="15"/>
      <c r="B435" s="15"/>
      <c r="C435" s="16"/>
      <c r="D435" s="16"/>
      <c r="E435" s="16"/>
      <c r="F435" s="14"/>
      <c r="G435" s="14"/>
      <c r="H435" s="17"/>
      <c r="I435" s="14"/>
      <c r="J435" s="14"/>
      <c r="K435" s="18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>
      <c r="A436" s="15"/>
      <c r="B436" s="15"/>
      <c r="C436" s="16"/>
      <c r="D436" s="16"/>
      <c r="E436" s="16"/>
      <c r="F436" s="14"/>
      <c r="G436" s="14"/>
      <c r="H436" s="17"/>
      <c r="I436" s="14"/>
      <c r="J436" s="14"/>
      <c r="K436" s="18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>
      <c r="A437" s="15"/>
      <c r="B437" s="15"/>
      <c r="C437" s="16"/>
      <c r="D437" s="16"/>
      <c r="E437" s="16"/>
      <c r="F437" s="14"/>
      <c r="G437" s="14"/>
      <c r="H437" s="17"/>
      <c r="I437" s="14"/>
      <c r="J437" s="14"/>
      <c r="K437" s="18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>
      <c r="A438" s="15"/>
      <c r="B438" s="15"/>
      <c r="C438" s="16"/>
      <c r="D438" s="16"/>
      <c r="E438" s="16"/>
      <c r="F438" s="14"/>
      <c r="G438" s="14"/>
      <c r="H438" s="17"/>
      <c r="I438" s="14"/>
      <c r="J438" s="14"/>
      <c r="K438" s="18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>
      <c r="A439" s="15"/>
      <c r="B439" s="15"/>
      <c r="C439" s="16"/>
      <c r="D439" s="16"/>
      <c r="E439" s="16"/>
      <c r="F439" s="14"/>
      <c r="G439" s="14"/>
      <c r="H439" s="17"/>
      <c r="I439" s="14"/>
      <c r="J439" s="14"/>
      <c r="K439" s="18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>
      <c r="A440" s="15"/>
      <c r="B440" s="15"/>
      <c r="C440" s="16"/>
      <c r="D440" s="16"/>
      <c r="E440" s="16"/>
      <c r="F440" s="14"/>
      <c r="G440" s="14"/>
      <c r="H440" s="17"/>
      <c r="I440" s="14"/>
      <c r="J440" s="14"/>
      <c r="K440" s="18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>
      <c r="A441" s="15"/>
      <c r="B441" s="15"/>
      <c r="C441" s="16"/>
      <c r="D441" s="16"/>
      <c r="E441" s="16"/>
      <c r="F441" s="14"/>
      <c r="G441" s="14"/>
      <c r="H441" s="17"/>
      <c r="I441" s="14"/>
      <c r="J441" s="14"/>
      <c r="K441" s="18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>
      <c r="A442" s="15"/>
      <c r="B442" s="15"/>
      <c r="C442" s="16"/>
      <c r="D442" s="16"/>
      <c r="E442" s="16"/>
      <c r="F442" s="14"/>
      <c r="G442" s="14"/>
      <c r="H442" s="17"/>
      <c r="I442" s="14"/>
      <c r="J442" s="14"/>
      <c r="K442" s="18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>
      <c r="A443" s="15"/>
      <c r="B443" s="15"/>
      <c r="C443" s="16"/>
      <c r="D443" s="16"/>
      <c r="E443" s="16"/>
      <c r="F443" s="14"/>
      <c r="G443" s="14"/>
      <c r="H443" s="17"/>
      <c r="I443" s="14"/>
      <c r="J443" s="14"/>
      <c r="K443" s="18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>
      <c r="A444" s="15"/>
      <c r="B444" s="15"/>
      <c r="C444" s="16"/>
      <c r="D444" s="16"/>
      <c r="E444" s="16"/>
      <c r="F444" s="14"/>
      <c r="G444" s="14"/>
      <c r="H444" s="17"/>
      <c r="I444" s="14"/>
      <c r="J444" s="14"/>
      <c r="K444" s="18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</sheetData>
  <mergeCells count="1">
    <mergeCell ref="A1:O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Cristo - Federal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2020-11-25T13:25:22Z</dcterms:created>
  <dcterms:modified xsi:type="dcterms:W3CDTF">2021-04-05T19:43:46Z</dcterms:modified>
</cp:coreProperties>
</file>